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3"/>
  </bookViews>
  <sheets>
    <sheet name="payments" sheetId="1" r:id="rId1"/>
    <sheet name="receipts" sheetId="2" r:id="rId2"/>
    <sheet name="balance sheet " sheetId="3" r:id="rId3"/>
    <sheet name="Financial statment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4" l="1"/>
  <c r="F122" i="1" l="1"/>
  <c r="M122" i="1"/>
  <c r="L122" i="1"/>
  <c r="K122" i="1"/>
  <c r="J122" i="1"/>
  <c r="I122" i="1"/>
  <c r="H122" i="1"/>
  <c r="G122" i="1"/>
  <c r="D122" i="1"/>
  <c r="M124" i="1" l="1"/>
  <c r="J13" i="3"/>
  <c r="D13" i="3"/>
  <c r="D20" i="2"/>
  <c r="D31" i="4" l="1"/>
  <c r="I19" i="4"/>
  <c r="E19" i="4"/>
  <c r="J23" i="3"/>
  <c r="E20" i="2"/>
  <c r="C20" i="2"/>
  <c r="E23" i="2" l="1"/>
</calcChain>
</file>

<file path=xl/sharedStrings.xml><?xml version="1.0" encoding="utf-8"?>
<sst xmlns="http://schemas.openxmlformats.org/spreadsheetml/2006/main" count="355" uniqueCount="179">
  <si>
    <t>Date</t>
  </si>
  <si>
    <t>Chq</t>
  </si>
  <si>
    <t>Payee details</t>
  </si>
  <si>
    <t>£</t>
  </si>
  <si>
    <t>s/o</t>
  </si>
  <si>
    <t>d/d</t>
  </si>
  <si>
    <t>BT</t>
  </si>
  <si>
    <t>bacs</t>
  </si>
  <si>
    <t>CLERK</t>
  </si>
  <si>
    <t>CLLR</t>
  </si>
  <si>
    <t>ADMIN</t>
  </si>
  <si>
    <t>MAINTEN-</t>
  </si>
  <si>
    <t>GRANTS</t>
  </si>
  <si>
    <t>INSCE</t>
  </si>
  <si>
    <t>GRASS &amp;</t>
  </si>
  <si>
    <t>PAY/EXP</t>
  </si>
  <si>
    <t>EXP</t>
  </si>
  <si>
    <t>&amp; AUDIT</t>
  </si>
  <si>
    <t>ANCE</t>
  </si>
  <si>
    <t>&amp; LGA 137</t>
  </si>
  <si>
    <t>FOOTPATHS</t>
  </si>
  <si>
    <t>Meeting</t>
  </si>
  <si>
    <t>Outstanding payments</t>
  </si>
  <si>
    <t>Expenditure</t>
  </si>
  <si>
    <t>Income</t>
  </si>
  <si>
    <t>Clerks salary/Exp</t>
  </si>
  <si>
    <t>Precept</t>
  </si>
  <si>
    <t>Councillor Exps</t>
  </si>
  <si>
    <t>Grants</t>
  </si>
  <si>
    <t>Admin</t>
  </si>
  <si>
    <t>Donations</t>
  </si>
  <si>
    <t>Cr Int</t>
  </si>
  <si>
    <t>Maintenance</t>
  </si>
  <si>
    <t>Other</t>
  </si>
  <si>
    <t>Recredit chq</t>
  </si>
  <si>
    <t>Insurance</t>
  </si>
  <si>
    <t>Grass cutting &amp;Footpaths</t>
  </si>
  <si>
    <t>Balance b/f</t>
  </si>
  <si>
    <t>current a/c balance</t>
  </si>
  <si>
    <t>plus receipts</t>
  </si>
  <si>
    <t>Bus call a/c balance</t>
  </si>
  <si>
    <t>less payments</t>
  </si>
  <si>
    <t>reserves a/c balance</t>
  </si>
  <si>
    <t>less unpaid cheques</t>
  </si>
  <si>
    <t>`</t>
  </si>
  <si>
    <t>Ceredigion County Council</t>
  </si>
  <si>
    <t>Unpaid cheques &amp; payments</t>
  </si>
  <si>
    <t>OTHER</t>
  </si>
  <si>
    <t>Blaenporth</t>
  </si>
  <si>
    <t>Aberporth Community Council</t>
  </si>
  <si>
    <t>Vat claimed</t>
  </si>
  <si>
    <t>Finanancial Statement</t>
  </si>
  <si>
    <t xml:space="preserve">   Clerks Pension</t>
  </si>
  <si>
    <t xml:space="preserve">   Mini Pitch</t>
  </si>
  <si>
    <t xml:space="preserve">   Playground Depreciation</t>
  </si>
  <si>
    <t>Solar panel donation</t>
  </si>
  <si>
    <t>EA Owens</t>
  </si>
  <si>
    <t>A McCreary</t>
  </si>
  <si>
    <t>IPC Services</t>
  </si>
  <si>
    <t>E A Owens</t>
  </si>
  <si>
    <t>Vision ICT</t>
  </si>
  <si>
    <t>Colin Evans</t>
  </si>
  <si>
    <t>DMB Davies</t>
  </si>
  <si>
    <t>Swallow Office</t>
  </si>
  <si>
    <t>SV Owens</t>
  </si>
  <si>
    <t>S V Owens</t>
  </si>
  <si>
    <t>SLCC</t>
  </si>
  <si>
    <t>DD Thomas</t>
  </si>
  <si>
    <t>Trobruk Engineering</t>
  </si>
  <si>
    <t>L Pritchard-Evans</t>
  </si>
  <si>
    <t>ATC</t>
  </si>
  <si>
    <t>Aberporth playgroup</t>
  </si>
  <si>
    <t>Aberporth Girl Guides</t>
  </si>
  <si>
    <t>Aberporth brownies</t>
  </si>
  <si>
    <t>St Cynwyls</t>
  </si>
  <si>
    <t>St Davids</t>
  </si>
  <si>
    <t>Aberporth Rainbows</t>
  </si>
  <si>
    <t>Big game hubters</t>
  </si>
  <si>
    <t>Net surplus for the year</t>
  </si>
  <si>
    <t>07.04.20</t>
  </si>
  <si>
    <t>Aberporth Rowing Club</t>
  </si>
  <si>
    <t>Welsh Hearts</t>
  </si>
  <si>
    <t>20.04.20</t>
  </si>
  <si>
    <t>21.04.20</t>
  </si>
  <si>
    <t>Mr Flag</t>
  </si>
  <si>
    <t>22.04.20</t>
  </si>
  <si>
    <t>13.05.20</t>
  </si>
  <si>
    <t xml:space="preserve">EL Jones </t>
  </si>
  <si>
    <t>20.05.20</t>
  </si>
  <si>
    <t>04.06.20</t>
  </si>
  <si>
    <t xml:space="preserve">09.06.20 </t>
  </si>
  <si>
    <t>S V Owens - Zoom</t>
  </si>
  <si>
    <t>15.06.20</t>
  </si>
  <si>
    <t xml:space="preserve">Impertive Training </t>
  </si>
  <si>
    <t>22.06.20</t>
  </si>
  <si>
    <t>26.06.20</t>
  </si>
  <si>
    <t>SV Owens - Huck nets</t>
  </si>
  <si>
    <t>17.07.20</t>
  </si>
  <si>
    <t>20.07.20</t>
  </si>
  <si>
    <t>17.08.20</t>
  </si>
  <si>
    <t>Cardi builders</t>
  </si>
  <si>
    <t>20.08.20</t>
  </si>
  <si>
    <t>04.09.20</t>
  </si>
  <si>
    <t>Receipts &amp; Payments 2020-2021</t>
  </si>
  <si>
    <t xml:space="preserve">JR Barnett </t>
  </si>
  <si>
    <t>D Addison</t>
  </si>
  <si>
    <t>21.09.20</t>
  </si>
  <si>
    <t>30.09.20</t>
  </si>
  <si>
    <t>D D Thomas</t>
  </si>
  <si>
    <t>15.10.20</t>
  </si>
  <si>
    <t>SM Trick</t>
  </si>
  <si>
    <t>Coli Sidbie (EL Jones)</t>
  </si>
  <si>
    <t>M Rothwell-Smith</t>
  </si>
  <si>
    <t>Playsafety Ltd</t>
  </si>
  <si>
    <t xml:space="preserve">Cliand Computer </t>
  </si>
  <si>
    <t>20.10.20</t>
  </si>
  <si>
    <t>20.11.20</t>
  </si>
  <si>
    <t>S Stanfield</t>
  </si>
  <si>
    <t>07.12.20</t>
  </si>
  <si>
    <t>15.12.20</t>
  </si>
  <si>
    <t>London House Stores</t>
  </si>
  <si>
    <t>21.12.20</t>
  </si>
  <si>
    <t>18.01.21</t>
  </si>
  <si>
    <t>Swallow office</t>
  </si>
  <si>
    <t>Cliand computers</t>
  </si>
  <si>
    <t>20.01.21</t>
  </si>
  <si>
    <t>16.02.21</t>
  </si>
  <si>
    <t>ELJones Printers</t>
  </si>
  <si>
    <t>Michael Rothwell-Smith</t>
  </si>
  <si>
    <t>Blaenporth Assoc</t>
  </si>
  <si>
    <t>22.02.21</t>
  </si>
  <si>
    <t>SVOwens</t>
  </si>
  <si>
    <t>23.02.21</t>
  </si>
  <si>
    <t xml:space="preserve"> MC Blaenannerch</t>
  </si>
  <si>
    <t>26.02.21</t>
  </si>
  <si>
    <t>Simon Stanfield</t>
  </si>
  <si>
    <t>03.03.21</t>
  </si>
  <si>
    <t>CAB</t>
  </si>
  <si>
    <t>08.03.21</t>
  </si>
  <si>
    <t>1st Aberporth &amp; Parcllyn Scouts</t>
  </si>
  <si>
    <t>Age Cymru Dyfed</t>
  </si>
  <si>
    <t>Aberporth CP School PTA</t>
  </si>
  <si>
    <t>Arthur J Gallagher</t>
  </si>
  <si>
    <t>Starboard Systems</t>
  </si>
  <si>
    <t xml:space="preserve"> Wales Air Ambulance</t>
  </si>
  <si>
    <t>10.03.21</t>
  </si>
  <si>
    <t>Blood Bikes Aberystwyth</t>
  </si>
  <si>
    <t>11.03.21</t>
  </si>
  <si>
    <t>22.03.21</t>
  </si>
  <si>
    <t>Cardi Building Supplies</t>
  </si>
  <si>
    <t>29.03.21</t>
  </si>
  <si>
    <t>George Davies &amp; Evans</t>
  </si>
  <si>
    <t>31.03.21</t>
  </si>
  <si>
    <t>Defib Store</t>
  </si>
  <si>
    <t>28.04.20</t>
  </si>
  <si>
    <t>06.05.20</t>
  </si>
  <si>
    <t>30.10.20</t>
  </si>
  <si>
    <t>09.02.21</t>
  </si>
  <si>
    <t>J Davies</t>
  </si>
  <si>
    <t>J James</t>
  </si>
  <si>
    <t>11.02.21</t>
  </si>
  <si>
    <t>E Rasmussen</t>
  </si>
  <si>
    <t>19.02.21</t>
  </si>
  <si>
    <t>CCC</t>
  </si>
  <si>
    <t>12.03.21</t>
  </si>
  <si>
    <t>Cr Interest - savings</t>
  </si>
  <si>
    <t>Bank balances at 31 March 2021</t>
  </si>
  <si>
    <t>26.10.20</t>
  </si>
  <si>
    <t>Poppy Appeal</t>
  </si>
  <si>
    <t>Hen Gapel</t>
  </si>
  <si>
    <t>2092&amp;2093 to be paid by bacs</t>
  </si>
  <si>
    <t>Aberporth SLSC</t>
  </si>
  <si>
    <t>General reserve</t>
  </si>
  <si>
    <t>Allocated reserve</t>
  </si>
  <si>
    <t>Allocated Reserves</t>
  </si>
  <si>
    <t xml:space="preserve">   Other Asset Depreciation</t>
  </si>
  <si>
    <t>Broxap</t>
  </si>
  <si>
    <t>D Giles</t>
  </si>
  <si>
    <t>Year ending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</si>
</sst>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1" fillId="0" borderId="0" xfId="0" applyFont="1"/>
    <xf numFmtId="0" fontId="0" fillId="0" borderId="0" xfId="0" applyFill="1" applyBorder="1"/>
    <xf numFmtId="0" fontId="1" fillId="0" borderId="1" xfId="0" applyFont="1" applyBorder="1"/>
    <xf numFmtId="0" fontId="0" fillId="0" borderId="1" xfId="0" applyFill="1" applyBorder="1" applyAlignment="1"/>
    <xf numFmtId="44" fontId="0" fillId="0" borderId="1" xfId="1" applyFont="1" applyFill="1" applyBorder="1" applyAlignment="1" applyProtection="1"/>
    <xf numFmtId="8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4" fontId="0" fillId="0" borderId="3" xfId="0" applyNumberFormat="1" applyBorder="1"/>
    <xf numFmtId="0" fontId="0" fillId="3" borderId="1" xfId="0" applyFill="1" applyBorder="1"/>
    <xf numFmtId="0" fontId="0" fillId="0" borderId="6" xfId="0" applyBorder="1"/>
    <xf numFmtId="0" fontId="0" fillId="0" borderId="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>
      <selection activeCell="A4" sqref="A4:D117"/>
    </sheetView>
  </sheetViews>
  <sheetFormatPr defaultRowHeight="15" x14ac:dyDescent="0.25"/>
  <cols>
    <col min="3" max="3" width="22" customWidth="1"/>
    <col min="5" max="5" width="9.28515625" customWidth="1"/>
    <col min="12" max="12" width="10" customWidth="1"/>
    <col min="17" max="17" width="10" bestFit="1" customWidth="1"/>
  </cols>
  <sheetData>
    <row r="1" spans="1:16" ht="14.45" x14ac:dyDescent="0.3">
      <c r="A1" t="s">
        <v>103</v>
      </c>
    </row>
    <row r="3" spans="1:16" ht="14.45" x14ac:dyDescent="0.3">
      <c r="A3" s="1"/>
      <c r="B3" s="1"/>
      <c r="C3" s="1"/>
      <c r="D3" s="1"/>
      <c r="E3" s="1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47</v>
      </c>
      <c r="N3" s="6"/>
      <c r="O3" s="6" t="s">
        <v>50</v>
      </c>
      <c r="P3" s="6"/>
    </row>
    <row r="4" spans="1:16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21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/>
      <c r="L4" s="8" t="s">
        <v>20</v>
      </c>
      <c r="M4" s="8"/>
    </row>
    <row r="5" spans="1:16" x14ac:dyDescent="0.25">
      <c r="A5" s="24" t="s">
        <v>79</v>
      </c>
      <c r="B5" s="24" t="s">
        <v>7</v>
      </c>
      <c r="C5" s="24" t="s">
        <v>81</v>
      </c>
      <c r="D5" s="24">
        <v>1502</v>
      </c>
      <c r="E5" s="1"/>
      <c r="F5" s="1"/>
      <c r="G5" s="1"/>
      <c r="H5" s="1"/>
      <c r="I5" s="1"/>
      <c r="J5" s="1">
        <v>1502</v>
      </c>
      <c r="K5" s="1"/>
      <c r="L5" s="1"/>
      <c r="M5" s="1"/>
      <c r="O5" s="17"/>
    </row>
    <row r="6" spans="1:16" x14ac:dyDescent="0.25">
      <c r="A6" s="1" t="s">
        <v>82</v>
      </c>
      <c r="B6" s="1" t="s">
        <v>4</v>
      </c>
      <c r="C6" s="1" t="s">
        <v>64</v>
      </c>
      <c r="D6" s="1">
        <v>467.92</v>
      </c>
      <c r="E6" s="2"/>
      <c r="F6" s="1">
        <v>467.92</v>
      </c>
      <c r="G6" s="1"/>
      <c r="H6" s="1"/>
      <c r="I6" s="1"/>
      <c r="J6" s="1"/>
      <c r="K6" s="1"/>
      <c r="L6" s="1"/>
      <c r="M6" s="1"/>
      <c r="O6" s="17"/>
    </row>
    <row r="7" spans="1:16" x14ac:dyDescent="0.25">
      <c r="A7" s="1" t="s">
        <v>83</v>
      </c>
      <c r="B7" s="1" t="s">
        <v>7</v>
      </c>
      <c r="C7" s="1" t="s">
        <v>59</v>
      </c>
      <c r="D7" s="1">
        <v>500</v>
      </c>
      <c r="E7" s="1"/>
      <c r="F7" s="1"/>
      <c r="G7" s="1"/>
      <c r="H7" s="1"/>
      <c r="I7" s="1"/>
      <c r="J7" s="1"/>
      <c r="K7" s="1"/>
      <c r="L7" s="1">
        <v>500</v>
      </c>
      <c r="M7" s="1"/>
      <c r="O7" s="17"/>
    </row>
    <row r="8" spans="1:16" x14ac:dyDescent="0.25">
      <c r="A8" s="1"/>
      <c r="B8" s="1" t="s">
        <v>7</v>
      </c>
      <c r="C8" s="1" t="s">
        <v>84</v>
      </c>
      <c r="D8" s="1">
        <v>48.96</v>
      </c>
      <c r="E8" s="1"/>
      <c r="F8" s="1"/>
      <c r="G8" s="1"/>
      <c r="H8" s="1"/>
      <c r="I8" s="1"/>
      <c r="J8" s="1">
        <v>48.96</v>
      </c>
      <c r="K8" s="1"/>
      <c r="L8" s="1"/>
      <c r="M8" s="1"/>
      <c r="O8" s="17"/>
    </row>
    <row r="9" spans="1:16" x14ac:dyDescent="0.25">
      <c r="A9" s="1" t="s">
        <v>85</v>
      </c>
      <c r="B9" s="1" t="s">
        <v>5</v>
      </c>
      <c r="C9" s="1" t="s">
        <v>6</v>
      </c>
      <c r="D9" s="1">
        <v>92.16</v>
      </c>
      <c r="E9" s="2"/>
      <c r="F9" s="1"/>
      <c r="G9" s="1"/>
      <c r="H9" s="1">
        <v>92.16</v>
      </c>
      <c r="I9" s="1"/>
      <c r="J9" s="1"/>
      <c r="K9" s="1"/>
      <c r="L9" s="1"/>
      <c r="M9" s="1"/>
      <c r="O9" s="17"/>
    </row>
    <row r="10" spans="1:16" x14ac:dyDescent="0.25">
      <c r="A10" s="1" t="s">
        <v>86</v>
      </c>
      <c r="B10" s="1" t="s">
        <v>7</v>
      </c>
      <c r="C10" s="1" t="s">
        <v>87</v>
      </c>
      <c r="D10" s="1">
        <v>176.4</v>
      </c>
      <c r="E10" s="1"/>
      <c r="F10" s="1"/>
      <c r="G10" s="1"/>
      <c r="H10" s="1"/>
      <c r="I10" s="2">
        <v>176.4</v>
      </c>
      <c r="J10" s="1"/>
      <c r="K10" s="1"/>
      <c r="L10" s="1"/>
      <c r="M10" s="1"/>
      <c r="O10" s="17"/>
    </row>
    <row r="11" spans="1:16" x14ac:dyDescent="0.25">
      <c r="A11" s="1"/>
      <c r="B11" s="1" t="s">
        <v>7</v>
      </c>
      <c r="C11" s="1" t="s">
        <v>67</v>
      </c>
      <c r="D11" s="1">
        <v>259.32</v>
      </c>
      <c r="E11" s="1"/>
      <c r="F11" s="1"/>
      <c r="G11" s="1"/>
      <c r="H11" s="1"/>
      <c r="I11" s="2">
        <v>259.32</v>
      </c>
      <c r="J11" s="1"/>
      <c r="K11" s="1"/>
      <c r="L11" s="1"/>
      <c r="M11" s="1"/>
      <c r="O11" s="17"/>
    </row>
    <row r="12" spans="1:16" x14ac:dyDescent="0.25">
      <c r="A12" s="1"/>
      <c r="B12" s="1" t="s">
        <v>7</v>
      </c>
      <c r="C12" s="1" t="s">
        <v>57</v>
      </c>
      <c r="D12" s="1">
        <v>24</v>
      </c>
      <c r="E12" s="1"/>
      <c r="F12" s="1"/>
      <c r="G12" s="1"/>
      <c r="H12" s="1">
        <v>24</v>
      </c>
      <c r="I12" s="2"/>
      <c r="J12" s="1"/>
      <c r="K12" s="1"/>
      <c r="L12" s="1"/>
      <c r="M12" s="1"/>
      <c r="O12" s="17"/>
    </row>
    <row r="13" spans="1:16" x14ac:dyDescent="0.25">
      <c r="A13" s="1"/>
      <c r="B13" s="1" t="s">
        <v>7</v>
      </c>
      <c r="C13" s="1" t="s">
        <v>56</v>
      </c>
      <c r="D13" s="1">
        <v>500</v>
      </c>
      <c r="E13" s="1"/>
      <c r="F13" s="1"/>
      <c r="G13" s="1"/>
      <c r="H13" s="1"/>
      <c r="I13" s="2"/>
      <c r="J13" s="1"/>
      <c r="K13" s="1"/>
      <c r="L13" s="1">
        <v>500</v>
      </c>
      <c r="M13" s="1"/>
      <c r="O13" s="17"/>
    </row>
    <row r="14" spans="1:16" x14ac:dyDescent="0.25">
      <c r="A14" s="1"/>
      <c r="B14" s="1" t="s">
        <v>7</v>
      </c>
      <c r="C14" s="1" t="s">
        <v>64</v>
      </c>
      <c r="D14" s="1">
        <v>520</v>
      </c>
      <c r="E14" s="1"/>
      <c r="F14" s="1">
        <v>520</v>
      </c>
      <c r="G14" s="1"/>
      <c r="H14" s="1"/>
      <c r="I14" s="2"/>
      <c r="J14" s="1"/>
      <c r="K14" s="1"/>
      <c r="L14" s="1"/>
      <c r="M14" s="1"/>
      <c r="O14" s="17"/>
    </row>
    <row r="15" spans="1:16" x14ac:dyDescent="0.25">
      <c r="A15" s="1" t="s">
        <v>88</v>
      </c>
      <c r="B15" s="1" t="s">
        <v>4</v>
      </c>
      <c r="C15" s="1" t="s">
        <v>64</v>
      </c>
      <c r="D15" s="1">
        <v>467.92</v>
      </c>
      <c r="E15" s="1"/>
      <c r="F15" s="1">
        <v>467.92</v>
      </c>
      <c r="G15" s="1"/>
      <c r="H15" s="1"/>
      <c r="I15" s="2"/>
      <c r="J15" s="1"/>
      <c r="K15" s="1"/>
      <c r="L15" s="1"/>
      <c r="M15" s="1"/>
      <c r="O15" s="17"/>
    </row>
    <row r="16" spans="1:16" x14ac:dyDescent="0.25">
      <c r="A16" s="1" t="s">
        <v>89</v>
      </c>
      <c r="B16" s="1" t="s">
        <v>5</v>
      </c>
      <c r="C16" s="1" t="s">
        <v>6</v>
      </c>
      <c r="D16" s="1">
        <v>212.4</v>
      </c>
      <c r="E16" s="1"/>
      <c r="F16" s="1"/>
      <c r="G16" s="1"/>
      <c r="H16" s="1">
        <v>212.4</v>
      </c>
      <c r="I16" s="2"/>
      <c r="J16" s="1"/>
      <c r="K16" s="1"/>
      <c r="L16" s="1"/>
      <c r="M16" s="1"/>
    </row>
    <row r="17" spans="1:18" x14ac:dyDescent="0.25">
      <c r="A17" s="1" t="s">
        <v>90</v>
      </c>
      <c r="B17" s="1" t="s">
        <v>7</v>
      </c>
      <c r="C17" s="1" t="s">
        <v>91</v>
      </c>
      <c r="D17" s="1">
        <v>141.80000000000001</v>
      </c>
      <c r="E17" s="1"/>
      <c r="F17" s="1"/>
      <c r="G17" s="1"/>
      <c r="H17" s="1">
        <v>141.80000000000001</v>
      </c>
      <c r="I17" s="2"/>
      <c r="J17" s="1"/>
      <c r="K17" s="1"/>
      <c r="L17" s="1"/>
      <c r="M17" s="1"/>
    </row>
    <row r="18" spans="1:18" x14ac:dyDescent="0.25">
      <c r="A18" s="1" t="s">
        <v>92</v>
      </c>
      <c r="B18" s="1" t="s">
        <v>7</v>
      </c>
      <c r="C18" s="1" t="s">
        <v>59</v>
      </c>
      <c r="D18" s="1">
        <v>500</v>
      </c>
      <c r="E18" s="1"/>
      <c r="F18" s="1"/>
      <c r="G18" s="1"/>
      <c r="H18" s="1"/>
      <c r="I18" s="1"/>
      <c r="J18" s="1"/>
      <c r="K18" s="1"/>
      <c r="L18" s="1">
        <v>500</v>
      </c>
      <c r="M18" s="1"/>
    </row>
    <row r="19" spans="1:18" x14ac:dyDescent="0.25">
      <c r="A19" s="1"/>
      <c r="B19" s="1" t="s">
        <v>7</v>
      </c>
      <c r="C19" s="1" t="s">
        <v>93</v>
      </c>
      <c r="D19" s="2">
        <v>120</v>
      </c>
      <c r="E19" s="1"/>
      <c r="F19" s="1"/>
      <c r="G19" s="1"/>
      <c r="H19" s="1"/>
      <c r="I19" s="1"/>
      <c r="J19" s="1">
        <v>120</v>
      </c>
      <c r="K19" s="1"/>
      <c r="L19" s="1"/>
      <c r="M19" s="1"/>
    </row>
    <row r="20" spans="1:18" x14ac:dyDescent="0.25">
      <c r="A20" s="1" t="s">
        <v>94</v>
      </c>
      <c r="B20" s="1" t="s">
        <v>4</v>
      </c>
      <c r="C20" s="1" t="s">
        <v>64</v>
      </c>
      <c r="D20" s="1">
        <v>467.92</v>
      </c>
      <c r="E20" s="1"/>
      <c r="F20" s="1">
        <v>467.92</v>
      </c>
      <c r="G20" s="1"/>
      <c r="H20" s="1"/>
      <c r="I20" s="1"/>
      <c r="J20" s="1"/>
      <c r="K20" s="1"/>
      <c r="L20" s="1"/>
      <c r="M20" s="1"/>
    </row>
    <row r="21" spans="1:18" x14ac:dyDescent="0.25">
      <c r="A21" s="1" t="s">
        <v>95</v>
      </c>
      <c r="B21" s="1" t="s">
        <v>7</v>
      </c>
      <c r="C21" s="1" t="s">
        <v>96</v>
      </c>
      <c r="D21" s="1">
        <v>226.24</v>
      </c>
      <c r="E21" s="1"/>
      <c r="F21" s="1"/>
      <c r="G21" s="1"/>
      <c r="H21" s="1"/>
      <c r="I21" s="1">
        <v>226.24</v>
      </c>
      <c r="J21" s="1"/>
      <c r="K21" s="1"/>
      <c r="L21" s="1"/>
      <c r="M21" s="1"/>
    </row>
    <row r="22" spans="1:18" x14ac:dyDescent="0.25">
      <c r="A22" s="1" t="s">
        <v>97</v>
      </c>
      <c r="B22" s="1" t="s">
        <v>7</v>
      </c>
      <c r="C22" s="1" t="s">
        <v>59</v>
      </c>
      <c r="D22" s="1">
        <v>500</v>
      </c>
      <c r="E22" s="2"/>
      <c r="F22" s="1"/>
      <c r="G22" s="1"/>
      <c r="H22" s="1"/>
      <c r="I22" s="1"/>
      <c r="J22" s="1"/>
      <c r="K22" s="1"/>
      <c r="L22" s="1">
        <v>500</v>
      </c>
      <c r="M22" s="1"/>
    </row>
    <row r="23" spans="1:18" x14ac:dyDescent="0.25">
      <c r="A23" s="1"/>
      <c r="B23" s="1" t="s">
        <v>7</v>
      </c>
      <c r="C23" s="1" t="s">
        <v>63</v>
      </c>
      <c r="D23" s="1">
        <v>222</v>
      </c>
      <c r="E23" s="2"/>
      <c r="F23" s="1"/>
      <c r="G23" s="1"/>
      <c r="H23" s="1">
        <v>222</v>
      </c>
      <c r="I23" s="1"/>
      <c r="J23" s="1"/>
      <c r="K23" s="1"/>
      <c r="L23" s="1"/>
      <c r="M23" s="1"/>
    </row>
    <row r="24" spans="1:18" x14ac:dyDescent="0.25">
      <c r="A24" s="1"/>
      <c r="B24" s="1" t="s">
        <v>7</v>
      </c>
      <c r="C24" s="1" t="s">
        <v>67</v>
      </c>
      <c r="D24" s="1">
        <v>87.12</v>
      </c>
      <c r="E24" s="2"/>
      <c r="F24" s="1"/>
      <c r="G24" s="1"/>
      <c r="H24" s="1"/>
      <c r="I24" s="1">
        <v>87.12</v>
      </c>
      <c r="J24" s="1"/>
      <c r="K24" s="1"/>
      <c r="L24" s="1"/>
      <c r="M24" s="1"/>
    </row>
    <row r="25" spans="1:18" x14ac:dyDescent="0.25">
      <c r="A25" s="1"/>
      <c r="B25" s="1" t="s">
        <v>7</v>
      </c>
      <c r="C25" s="1" t="s">
        <v>57</v>
      </c>
      <c r="D25" s="1">
        <v>1000</v>
      </c>
      <c r="E25" s="2"/>
      <c r="F25" s="1"/>
      <c r="G25" s="1">
        <v>1000</v>
      </c>
      <c r="H25" s="1"/>
      <c r="I25" s="2"/>
      <c r="J25" s="1"/>
      <c r="K25" s="1"/>
      <c r="L25" s="1"/>
      <c r="M25" s="1"/>
    </row>
    <row r="26" spans="1:18" x14ac:dyDescent="0.25">
      <c r="A26" s="1" t="s">
        <v>98</v>
      </c>
      <c r="B26" s="1" t="s">
        <v>4</v>
      </c>
      <c r="C26" s="1" t="s">
        <v>65</v>
      </c>
      <c r="D26" s="1">
        <v>467.92</v>
      </c>
      <c r="E26" s="2"/>
      <c r="F26" s="1">
        <v>467.92</v>
      </c>
      <c r="G26" s="1"/>
      <c r="H26" s="1"/>
      <c r="I26" s="1"/>
      <c r="J26" s="1"/>
      <c r="K26" s="1"/>
      <c r="L26" s="1"/>
      <c r="M26" s="1"/>
    </row>
    <row r="27" spans="1:18" x14ac:dyDescent="0.25">
      <c r="A27" s="1" t="s">
        <v>99</v>
      </c>
      <c r="B27" s="1" t="s">
        <v>7</v>
      </c>
      <c r="C27" s="1" t="s">
        <v>100</v>
      </c>
      <c r="D27" s="1">
        <v>304.91000000000003</v>
      </c>
      <c r="E27" s="2"/>
      <c r="F27" s="1"/>
      <c r="G27" s="1"/>
      <c r="H27" s="1"/>
      <c r="I27" s="1">
        <v>304.91000000000003</v>
      </c>
      <c r="J27" s="1"/>
      <c r="K27" s="1"/>
      <c r="L27" s="1"/>
      <c r="M27" s="1"/>
    </row>
    <row r="28" spans="1:18" x14ac:dyDescent="0.25">
      <c r="A28" s="1"/>
      <c r="B28" s="1" t="s">
        <v>7</v>
      </c>
      <c r="C28" s="2" t="s">
        <v>59</v>
      </c>
      <c r="D28" s="2">
        <v>500</v>
      </c>
      <c r="E28" s="2"/>
      <c r="F28" s="1"/>
      <c r="G28" s="1"/>
      <c r="H28" s="1"/>
      <c r="I28" s="1"/>
      <c r="J28" s="1"/>
      <c r="K28" s="1"/>
      <c r="L28" s="1">
        <v>500</v>
      </c>
      <c r="M28" s="1"/>
    </row>
    <row r="29" spans="1:18" x14ac:dyDescent="0.25">
      <c r="A29" s="2" t="s">
        <v>101</v>
      </c>
      <c r="B29" s="1" t="s">
        <v>4</v>
      </c>
      <c r="C29" s="2" t="s">
        <v>65</v>
      </c>
      <c r="D29" s="2">
        <v>467.92</v>
      </c>
      <c r="E29" s="2"/>
      <c r="F29" s="1">
        <v>467.92</v>
      </c>
      <c r="G29" s="1"/>
      <c r="H29" s="1"/>
      <c r="I29" s="1"/>
      <c r="J29" s="1"/>
      <c r="K29" s="1"/>
      <c r="L29" s="1"/>
      <c r="M29" s="1"/>
      <c r="N29" s="17"/>
      <c r="O29" s="17"/>
      <c r="P29" s="17"/>
      <c r="Q29" s="17"/>
    </row>
    <row r="30" spans="1:18" x14ac:dyDescent="0.25">
      <c r="A30" s="2"/>
      <c r="B30" s="1" t="s">
        <v>7</v>
      </c>
      <c r="C30" s="2" t="s">
        <v>81</v>
      </c>
      <c r="D30" s="2">
        <v>78.989999999999995</v>
      </c>
      <c r="E30" s="2"/>
      <c r="F30" s="1"/>
      <c r="G30" s="1"/>
      <c r="H30" s="1"/>
      <c r="I30" s="1"/>
      <c r="J30" s="1">
        <v>78.989999999999995</v>
      </c>
      <c r="K30" s="1"/>
      <c r="L30" s="1"/>
      <c r="M30" s="1"/>
      <c r="N30" s="17"/>
      <c r="O30" s="17"/>
      <c r="P30" s="17"/>
      <c r="Q30" s="17"/>
    </row>
    <row r="31" spans="1:18" x14ac:dyDescent="0.25">
      <c r="A31" s="1" t="s">
        <v>102</v>
      </c>
      <c r="B31" s="1" t="s">
        <v>5</v>
      </c>
      <c r="C31" s="1" t="s">
        <v>6</v>
      </c>
      <c r="D31" s="4">
        <v>212.4</v>
      </c>
      <c r="E31" s="2"/>
      <c r="F31" s="1"/>
      <c r="G31" s="1"/>
      <c r="H31" s="1">
        <v>212.4</v>
      </c>
      <c r="I31" s="1"/>
      <c r="J31" s="1"/>
      <c r="K31" s="1"/>
      <c r="L31" s="1"/>
      <c r="M31" s="1"/>
      <c r="N31" s="17"/>
      <c r="O31" s="17"/>
      <c r="P31" s="17"/>
      <c r="Q31" s="17"/>
      <c r="R31" t="s">
        <v>77</v>
      </c>
    </row>
    <row r="32" spans="1:18" x14ac:dyDescent="0.25">
      <c r="A32" s="1">
        <v>0</v>
      </c>
      <c r="B32" s="1"/>
      <c r="C32" s="1" t="s">
        <v>59</v>
      </c>
      <c r="D32" s="4">
        <v>500</v>
      </c>
      <c r="E32" s="2"/>
      <c r="F32" s="1"/>
      <c r="G32" s="1"/>
      <c r="H32" s="1"/>
      <c r="I32" s="1"/>
      <c r="J32" s="1"/>
      <c r="K32" s="1"/>
      <c r="L32" s="1">
        <v>500</v>
      </c>
      <c r="M32" s="1"/>
      <c r="N32" s="17"/>
      <c r="O32" s="17"/>
      <c r="P32" s="17"/>
      <c r="Q32" s="17"/>
    </row>
    <row r="33" spans="1:16" x14ac:dyDescent="0.25">
      <c r="A33" s="1"/>
      <c r="B33" s="1" t="s">
        <v>7</v>
      </c>
      <c r="C33" s="1" t="s">
        <v>59</v>
      </c>
      <c r="D33" s="4">
        <v>165</v>
      </c>
      <c r="E33" s="2"/>
      <c r="F33" s="1"/>
      <c r="G33" s="1"/>
      <c r="H33" s="1"/>
      <c r="I33" s="1">
        <v>165</v>
      </c>
      <c r="J33" s="1"/>
      <c r="K33" s="1"/>
      <c r="L33" s="1"/>
      <c r="M33" s="1"/>
    </row>
    <row r="34" spans="1:16" x14ac:dyDescent="0.25">
      <c r="A34" s="1"/>
      <c r="B34" s="1" t="s">
        <v>7</v>
      </c>
      <c r="C34" s="1" t="s">
        <v>100</v>
      </c>
      <c r="D34" s="4">
        <v>81.55</v>
      </c>
      <c r="E34" s="2"/>
      <c r="F34" s="1"/>
      <c r="G34" s="1"/>
      <c r="H34" s="1"/>
      <c r="I34" s="1">
        <v>81.55</v>
      </c>
      <c r="J34" s="1"/>
      <c r="K34" s="1"/>
      <c r="L34" s="1"/>
      <c r="M34" s="1"/>
      <c r="O34" s="17"/>
    </row>
    <row r="35" spans="1:16" x14ac:dyDescent="0.25">
      <c r="A35" s="2"/>
      <c r="B35" s="1" t="s">
        <v>7</v>
      </c>
      <c r="C35" s="2" t="s">
        <v>104</v>
      </c>
      <c r="D35" s="21">
        <v>15</v>
      </c>
      <c r="E35" s="2"/>
      <c r="F35" s="1"/>
      <c r="G35" s="1"/>
      <c r="H35" s="1"/>
      <c r="I35" s="1">
        <v>15</v>
      </c>
      <c r="J35" s="1"/>
      <c r="K35" s="1"/>
      <c r="L35" s="1"/>
      <c r="M35" s="1"/>
      <c r="O35" s="17"/>
    </row>
    <row r="36" spans="1:16" x14ac:dyDescent="0.25">
      <c r="A36" s="3"/>
      <c r="B36" s="1" t="s">
        <v>7</v>
      </c>
      <c r="C36" s="3" t="s">
        <v>105</v>
      </c>
      <c r="D36" s="4">
        <v>85.3</v>
      </c>
      <c r="E36" s="1"/>
      <c r="F36" s="1"/>
      <c r="G36" s="1"/>
      <c r="H36" s="1"/>
      <c r="I36" s="1">
        <v>85.3</v>
      </c>
      <c r="J36" s="1"/>
      <c r="K36" s="1"/>
      <c r="L36" s="1"/>
      <c r="M36" s="1"/>
      <c r="O36" s="17"/>
    </row>
    <row r="37" spans="1:16" x14ac:dyDescent="0.25">
      <c r="A37" s="3"/>
      <c r="B37" s="1" t="s">
        <v>7</v>
      </c>
      <c r="C37" s="3" t="s">
        <v>62</v>
      </c>
      <c r="D37" s="4">
        <v>360</v>
      </c>
      <c r="E37" s="1"/>
      <c r="F37" s="1"/>
      <c r="G37" s="1"/>
      <c r="H37" s="1">
        <v>360</v>
      </c>
      <c r="I37" s="1"/>
      <c r="J37" s="1"/>
      <c r="K37" s="1"/>
      <c r="L37" s="1"/>
      <c r="M37" s="1"/>
      <c r="N37" s="18"/>
      <c r="O37" s="17"/>
      <c r="P37" s="17"/>
    </row>
    <row r="38" spans="1:16" x14ac:dyDescent="0.25">
      <c r="A38" s="3" t="s">
        <v>106</v>
      </c>
      <c r="B38" s="1" t="s">
        <v>4</v>
      </c>
      <c r="C38" s="3" t="s">
        <v>65</v>
      </c>
      <c r="D38" s="4">
        <v>467.92</v>
      </c>
      <c r="E38" s="1"/>
      <c r="F38" s="1">
        <v>467.92</v>
      </c>
      <c r="G38" s="1"/>
      <c r="H38" s="1"/>
      <c r="I38" s="1"/>
      <c r="J38" s="1"/>
      <c r="K38" s="1"/>
      <c r="L38" s="1"/>
      <c r="M38" s="1"/>
      <c r="N38" s="18"/>
      <c r="O38" s="17"/>
      <c r="P38" s="17"/>
    </row>
    <row r="39" spans="1:16" x14ac:dyDescent="0.25">
      <c r="A39" s="5" t="s">
        <v>107</v>
      </c>
      <c r="B39" s="1" t="s">
        <v>7</v>
      </c>
      <c r="C39" s="22" t="s">
        <v>108</v>
      </c>
      <c r="D39" s="4">
        <v>295.2</v>
      </c>
      <c r="E39" s="1"/>
      <c r="F39" s="1"/>
      <c r="G39" s="1"/>
      <c r="H39" s="1"/>
      <c r="I39" s="1">
        <v>295.2</v>
      </c>
      <c r="J39" s="1"/>
      <c r="K39" s="1"/>
      <c r="L39" s="1"/>
      <c r="M39" s="1"/>
      <c r="N39" s="17"/>
      <c r="O39" s="17"/>
      <c r="P39" s="17"/>
    </row>
    <row r="40" spans="1:16" x14ac:dyDescent="0.25">
      <c r="A40" s="3"/>
      <c r="B40" s="1" t="s">
        <v>7</v>
      </c>
      <c r="C40" s="3" t="s">
        <v>67</v>
      </c>
      <c r="D40" s="4">
        <v>86.16</v>
      </c>
      <c r="E40" s="1"/>
      <c r="F40" s="1"/>
      <c r="G40" s="1"/>
      <c r="H40" s="1"/>
      <c r="I40" s="1">
        <v>86.16</v>
      </c>
      <c r="J40" s="1"/>
      <c r="K40" s="1"/>
      <c r="L40" s="1"/>
      <c r="M40" s="1"/>
      <c r="N40" s="17"/>
      <c r="O40" s="17"/>
      <c r="P40" s="17"/>
    </row>
    <row r="41" spans="1:16" x14ac:dyDescent="0.25">
      <c r="A41" s="1" t="s">
        <v>109</v>
      </c>
      <c r="B41" s="1" t="s">
        <v>7</v>
      </c>
      <c r="C41" s="3" t="s">
        <v>110</v>
      </c>
      <c r="D41" s="4">
        <v>1250</v>
      </c>
      <c r="E41" s="1"/>
      <c r="F41" s="1"/>
      <c r="G41" s="1"/>
      <c r="H41" s="1"/>
      <c r="I41" s="1"/>
      <c r="J41" s="1"/>
      <c r="K41" s="1"/>
      <c r="L41" s="1">
        <v>1250</v>
      </c>
      <c r="M41" s="1"/>
      <c r="N41" s="17"/>
      <c r="O41" s="17"/>
      <c r="P41" s="17"/>
    </row>
    <row r="42" spans="1:16" x14ac:dyDescent="0.25">
      <c r="A42" s="1"/>
      <c r="B42" s="1" t="s">
        <v>7</v>
      </c>
      <c r="C42" s="3" t="s">
        <v>111</v>
      </c>
      <c r="D42" s="4">
        <v>580</v>
      </c>
      <c r="E42" s="1"/>
      <c r="F42" s="1"/>
      <c r="G42" s="1"/>
      <c r="H42" s="1"/>
      <c r="I42" s="1"/>
      <c r="J42" s="1"/>
      <c r="K42" s="1"/>
      <c r="L42" s="1"/>
      <c r="M42" s="1">
        <v>580</v>
      </c>
      <c r="N42" s="17"/>
      <c r="O42" s="17"/>
      <c r="P42" s="17"/>
    </row>
    <row r="43" spans="1:16" x14ac:dyDescent="0.25">
      <c r="A43" s="1"/>
      <c r="B43" s="1" t="s">
        <v>7</v>
      </c>
      <c r="C43" s="3" t="s">
        <v>112</v>
      </c>
      <c r="D43" s="4">
        <v>1105.5</v>
      </c>
      <c r="E43" s="1"/>
      <c r="F43" s="1"/>
      <c r="G43" s="1"/>
      <c r="H43" s="1"/>
      <c r="I43" s="1">
        <v>1105.5</v>
      </c>
      <c r="J43" s="1"/>
      <c r="K43" s="1"/>
      <c r="L43" s="1"/>
      <c r="M43" s="1"/>
      <c r="N43" s="17"/>
      <c r="O43" s="17"/>
      <c r="P43" s="17"/>
    </row>
    <row r="44" spans="1:16" x14ac:dyDescent="0.25">
      <c r="A44" s="1"/>
      <c r="B44" s="1" t="s">
        <v>7</v>
      </c>
      <c r="C44" s="22" t="s">
        <v>68</v>
      </c>
      <c r="D44" s="21">
        <v>96</v>
      </c>
      <c r="E44" s="1"/>
      <c r="F44" s="1"/>
      <c r="G44" s="1"/>
      <c r="H44" s="1"/>
      <c r="I44" s="1">
        <v>96</v>
      </c>
      <c r="J44" s="1"/>
      <c r="K44" s="1"/>
      <c r="L44" s="1"/>
      <c r="M44" s="1"/>
      <c r="N44" s="17"/>
      <c r="O44" s="17"/>
      <c r="P44" s="17"/>
    </row>
    <row r="45" spans="1:16" x14ac:dyDescent="0.25">
      <c r="A45" s="1"/>
      <c r="B45" s="1" t="s">
        <v>7</v>
      </c>
      <c r="C45" s="22" t="s">
        <v>63</v>
      </c>
      <c r="D45" s="21">
        <v>91.35</v>
      </c>
      <c r="E45" s="1"/>
      <c r="F45" s="1"/>
      <c r="G45" s="1"/>
      <c r="H45" s="1">
        <v>91.35</v>
      </c>
      <c r="I45" s="1"/>
      <c r="J45" s="1"/>
      <c r="K45" s="1"/>
      <c r="L45" s="1"/>
      <c r="M45" s="1"/>
      <c r="N45" s="17"/>
      <c r="O45" s="17"/>
      <c r="P45" s="17"/>
    </row>
    <row r="46" spans="1:16" x14ac:dyDescent="0.25">
      <c r="A46" s="1"/>
      <c r="B46" s="1" t="s">
        <v>7</v>
      </c>
      <c r="C46" s="22" t="s">
        <v>113</v>
      </c>
      <c r="D46" s="21">
        <v>326.39999999999998</v>
      </c>
      <c r="E46" s="1"/>
      <c r="F46" s="1"/>
      <c r="G46" s="1"/>
      <c r="H46" s="1"/>
      <c r="I46" s="1">
        <v>326.39999999999998</v>
      </c>
      <c r="J46" s="1"/>
      <c r="K46" s="1"/>
      <c r="L46" s="1"/>
      <c r="M46" s="1"/>
      <c r="N46" s="17"/>
      <c r="O46" s="17"/>
      <c r="P46" s="17"/>
    </row>
    <row r="47" spans="1:16" x14ac:dyDescent="0.25">
      <c r="A47" s="1"/>
      <c r="B47" s="1" t="s">
        <v>7</v>
      </c>
      <c r="C47" s="22" t="s">
        <v>114</v>
      </c>
      <c r="D47" s="21">
        <v>188.4</v>
      </c>
      <c r="E47" s="1"/>
      <c r="F47" s="1"/>
      <c r="G47" s="1"/>
      <c r="H47" s="1">
        <v>188.4</v>
      </c>
      <c r="I47" s="1"/>
      <c r="J47" s="1"/>
      <c r="K47" s="1"/>
      <c r="L47" s="1"/>
      <c r="M47" s="1"/>
      <c r="N47" s="17"/>
      <c r="O47" s="17"/>
      <c r="P47" s="17"/>
    </row>
    <row r="48" spans="1:16" x14ac:dyDescent="0.25">
      <c r="A48" s="1"/>
      <c r="B48" s="1" t="s">
        <v>7</v>
      </c>
      <c r="C48" s="22" t="s">
        <v>59</v>
      </c>
      <c r="D48" s="4">
        <v>500</v>
      </c>
      <c r="E48" s="1"/>
      <c r="F48" s="1"/>
      <c r="G48" s="1"/>
      <c r="H48" s="1"/>
      <c r="I48" s="1"/>
      <c r="J48" s="1"/>
      <c r="K48" s="1"/>
      <c r="L48" s="1">
        <v>500</v>
      </c>
      <c r="M48" s="1"/>
      <c r="N48" s="17"/>
      <c r="O48" s="17"/>
      <c r="P48" s="17"/>
    </row>
    <row r="49" spans="1:16" x14ac:dyDescent="0.25">
      <c r="A49" s="1" t="s">
        <v>115</v>
      </c>
      <c r="B49" s="1" t="s">
        <v>4</v>
      </c>
      <c r="C49" s="1" t="s">
        <v>65</v>
      </c>
      <c r="D49" s="1">
        <v>467.92</v>
      </c>
      <c r="E49" s="1"/>
      <c r="F49" s="1">
        <v>467.92</v>
      </c>
      <c r="G49" s="1"/>
      <c r="H49" s="1"/>
      <c r="I49" s="1"/>
      <c r="J49" s="1"/>
      <c r="K49" s="1"/>
      <c r="L49" s="1"/>
      <c r="M49" s="1"/>
      <c r="N49" s="17"/>
      <c r="O49" s="17"/>
      <c r="P49" s="17"/>
    </row>
    <row r="50" spans="1:16" x14ac:dyDescent="0.25">
      <c r="A50" s="1" t="s">
        <v>167</v>
      </c>
      <c r="B50" s="1" t="s">
        <v>7</v>
      </c>
      <c r="C50" s="1" t="s">
        <v>168</v>
      </c>
      <c r="D50" s="1">
        <v>50</v>
      </c>
      <c r="E50" s="1"/>
      <c r="F50" s="1"/>
      <c r="G50" s="1"/>
      <c r="H50" s="1"/>
      <c r="I50" s="1"/>
      <c r="J50" s="1">
        <v>50</v>
      </c>
      <c r="K50" s="1"/>
      <c r="L50" s="1"/>
      <c r="M50" s="1"/>
      <c r="N50" s="17"/>
      <c r="O50" s="17"/>
      <c r="P50" s="17"/>
    </row>
    <row r="51" spans="1:16" x14ac:dyDescent="0.25">
      <c r="A51" s="1" t="s">
        <v>116</v>
      </c>
      <c r="B51" s="1" t="s">
        <v>4</v>
      </c>
      <c r="C51" s="1" t="s">
        <v>65</v>
      </c>
      <c r="D51" s="1">
        <v>467.92</v>
      </c>
      <c r="E51" s="1"/>
      <c r="F51" s="1">
        <v>467.92</v>
      </c>
      <c r="G51" s="1"/>
      <c r="H51" s="1"/>
      <c r="I51" s="1"/>
      <c r="J51" s="1"/>
      <c r="K51" s="1"/>
      <c r="L51" s="1"/>
      <c r="M51" s="1"/>
      <c r="N51" s="17"/>
      <c r="O51" s="17"/>
      <c r="P51" s="17"/>
    </row>
    <row r="52" spans="1:16" x14ac:dyDescent="0.25">
      <c r="A52" s="1"/>
      <c r="B52" s="1" t="s">
        <v>7</v>
      </c>
      <c r="C52" s="1" t="s">
        <v>59</v>
      </c>
      <c r="D52" s="1">
        <v>500</v>
      </c>
      <c r="E52" s="1"/>
      <c r="F52" s="1"/>
      <c r="G52" s="1"/>
      <c r="H52" s="1"/>
      <c r="I52" s="1"/>
      <c r="J52" s="1"/>
      <c r="K52" s="1"/>
      <c r="L52" s="1">
        <v>500</v>
      </c>
      <c r="M52" s="1"/>
      <c r="N52" s="17"/>
      <c r="O52" s="17"/>
      <c r="P52" s="17"/>
    </row>
    <row r="53" spans="1:16" x14ac:dyDescent="0.25">
      <c r="A53" s="1"/>
      <c r="B53" s="1" t="s">
        <v>7</v>
      </c>
      <c r="C53" s="5" t="s">
        <v>69</v>
      </c>
      <c r="D53" s="1">
        <v>700</v>
      </c>
      <c r="E53" s="1"/>
      <c r="F53" s="1"/>
      <c r="G53" s="1"/>
      <c r="H53" s="1"/>
      <c r="I53" s="1">
        <v>700</v>
      </c>
      <c r="J53" s="1"/>
      <c r="K53" s="1"/>
      <c r="L53" s="1"/>
      <c r="M53" s="1"/>
      <c r="N53" s="17"/>
      <c r="O53" s="17"/>
      <c r="P53" s="17"/>
    </row>
    <row r="54" spans="1:16" x14ac:dyDescent="0.25">
      <c r="A54" s="1"/>
      <c r="B54" s="1" t="s">
        <v>7</v>
      </c>
      <c r="C54" s="23" t="s">
        <v>66</v>
      </c>
      <c r="D54" s="14">
        <v>126</v>
      </c>
      <c r="E54" s="1"/>
      <c r="F54" s="1">
        <v>126</v>
      </c>
      <c r="G54" s="1"/>
      <c r="H54" s="1"/>
      <c r="I54" s="1"/>
      <c r="J54" s="1"/>
      <c r="K54" s="1"/>
      <c r="L54" s="1"/>
      <c r="M54" s="1"/>
      <c r="N54" s="17"/>
      <c r="O54" s="17"/>
      <c r="P54" s="17"/>
    </row>
    <row r="55" spans="1:16" x14ac:dyDescent="0.25">
      <c r="A55" s="1"/>
      <c r="B55" s="15" t="s">
        <v>7</v>
      </c>
      <c r="C55" s="1" t="s">
        <v>117</v>
      </c>
      <c r="D55" s="1">
        <v>480</v>
      </c>
      <c r="E55" s="2"/>
      <c r="F55" s="1"/>
      <c r="G55" s="1"/>
      <c r="H55" s="1"/>
      <c r="I55" s="1">
        <v>480</v>
      </c>
      <c r="J55" s="1"/>
      <c r="K55" s="1"/>
      <c r="L55" s="1"/>
      <c r="M55" s="1"/>
      <c r="N55" s="17"/>
      <c r="O55" s="17"/>
      <c r="P55" s="17"/>
    </row>
    <row r="56" spans="1:16" x14ac:dyDescent="0.25">
      <c r="A56" s="1" t="s">
        <v>118</v>
      </c>
      <c r="B56" s="15" t="s">
        <v>5</v>
      </c>
      <c r="C56" s="1" t="s">
        <v>6</v>
      </c>
      <c r="D56" s="1">
        <v>212.4</v>
      </c>
      <c r="E56" s="1"/>
      <c r="F56" s="1"/>
      <c r="G56" s="1"/>
      <c r="H56" s="1">
        <v>212.4</v>
      </c>
      <c r="I56" s="1"/>
      <c r="J56" s="1"/>
      <c r="K56" s="1"/>
      <c r="L56" s="1"/>
      <c r="M56" s="1"/>
      <c r="N56" s="17"/>
      <c r="O56" s="17"/>
      <c r="P56" s="17"/>
    </row>
    <row r="57" spans="1:16" x14ac:dyDescent="0.25">
      <c r="A57" s="1" t="s">
        <v>119</v>
      </c>
      <c r="B57" s="15" t="s">
        <v>7</v>
      </c>
      <c r="C57" s="1" t="s">
        <v>59</v>
      </c>
      <c r="D57" s="1">
        <v>500</v>
      </c>
      <c r="E57" s="1"/>
      <c r="F57" s="1"/>
      <c r="G57" s="1"/>
      <c r="H57" s="1"/>
      <c r="I57" s="1"/>
      <c r="J57" s="1"/>
      <c r="K57" s="1"/>
      <c r="L57" s="1">
        <v>500</v>
      </c>
      <c r="M57" s="1"/>
      <c r="N57" s="17"/>
      <c r="O57" s="17"/>
      <c r="P57" s="17"/>
    </row>
    <row r="58" spans="1:16" x14ac:dyDescent="0.25">
      <c r="A58" s="1"/>
      <c r="B58" s="15" t="s">
        <v>7</v>
      </c>
      <c r="C58" s="1" t="s">
        <v>64</v>
      </c>
      <c r="D58" s="2">
        <v>106.2</v>
      </c>
      <c r="E58" s="1"/>
      <c r="F58" s="1">
        <v>106.2</v>
      </c>
      <c r="G58" s="1"/>
      <c r="H58" s="1"/>
      <c r="I58" s="1"/>
      <c r="J58" s="1"/>
      <c r="K58" s="1"/>
      <c r="L58" s="1"/>
      <c r="M58" s="1"/>
    </row>
    <row r="59" spans="1:16" x14ac:dyDescent="0.25">
      <c r="A59" s="1"/>
      <c r="B59" s="15" t="s">
        <v>7</v>
      </c>
      <c r="C59" s="1" t="s">
        <v>120</v>
      </c>
      <c r="D59" s="1">
        <v>230</v>
      </c>
      <c r="E59" s="1"/>
      <c r="F59" s="1"/>
      <c r="G59" s="1"/>
      <c r="H59" s="1"/>
      <c r="I59" s="1"/>
      <c r="J59" s="1">
        <v>230</v>
      </c>
      <c r="K59" s="1"/>
      <c r="L59" s="1"/>
      <c r="M59" s="1"/>
    </row>
    <row r="60" spans="1:16" x14ac:dyDescent="0.25">
      <c r="A60" s="1"/>
      <c r="B60" s="15" t="s">
        <v>7</v>
      </c>
      <c r="C60" s="1" t="s">
        <v>60</v>
      </c>
      <c r="D60" s="1">
        <v>300</v>
      </c>
      <c r="E60" s="1"/>
      <c r="F60" s="1"/>
      <c r="G60" s="1"/>
      <c r="H60" s="1">
        <v>300</v>
      </c>
      <c r="I60" s="1"/>
      <c r="J60" s="1"/>
      <c r="K60" s="1"/>
      <c r="L60" s="1"/>
      <c r="M60" s="1"/>
    </row>
    <row r="61" spans="1:16" x14ac:dyDescent="0.25">
      <c r="A61" s="1" t="s">
        <v>121</v>
      </c>
      <c r="B61" s="1" t="s">
        <v>4</v>
      </c>
      <c r="C61" s="16" t="s">
        <v>64</v>
      </c>
      <c r="D61" s="16">
        <v>467.92</v>
      </c>
      <c r="E61" s="1"/>
      <c r="F61" s="1">
        <v>467.92</v>
      </c>
      <c r="G61" s="1"/>
      <c r="H61" s="1"/>
      <c r="I61" s="1"/>
      <c r="J61" s="1"/>
      <c r="K61" s="1"/>
      <c r="L61" s="1"/>
      <c r="M61" s="1"/>
    </row>
    <row r="62" spans="1:16" x14ac:dyDescent="0.25">
      <c r="A62" s="1" t="s">
        <v>122</v>
      </c>
      <c r="B62" s="1" t="s">
        <v>7</v>
      </c>
      <c r="C62" s="1" t="s">
        <v>123</v>
      </c>
      <c r="D62" s="1">
        <v>18.27</v>
      </c>
      <c r="E62" s="1"/>
      <c r="F62" s="1"/>
      <c r="G62" s="1"/>
      <c r="H62" s="1">
        <v>18.27</v>
      </c>
      <c r="I62" s="1"/>
      <c r="J62" s="1"/>
      <c r="K62" s="1"/>
      <c r="L62" s="1"/>
      <c r="M62" s="1"/>
    </row>
    <row r="63" spans="1:16" x14ac:dyDescent="0.25">
      <c r="A63" s="1"/>
      <c r="B63" s="1" t="s">
        <v>7</v>
      </c>
      <c r="C63" s="1" t="s">
        <v>58</v>
      </c>
      <c r="D63" s="1">
        <v>37</v>
      </c>
      <c r="E63" s="2"/>
      <c r="F63" s="1"/>
      <c r="G63" s="1"/>
      <c r="H63" s="1"/>
      <c r="I63" s="1">
        <v>37</v>
      </c>
      <c r="J63" s="1"/>
      <c r="K63" s="1"/>
      <c r="L63" s="1"/>
      <c r="M63" s="1"/>
    </row>
    <row r="64" spans="1:16" x14ac:dyDescent="0.25">
      <c r="A64" s="1" t="s">
        <v>122</v>
      </c>
      <c r="B64" s="1" t="s">
        <v>7</v>
      </c>
      <c r="C64" s="1" t="s">
        <v>66</v>
      </c>
      <c r="D64" s="4">
        <v>150</v>
      </c>
      <c r="E64" s="2"/>
      <c r="F64" s="1"/>
      <c r="G64" s="1"/>
      <c r="H64" s="1"/>
      <c r="I64" s="1"/>
      <c r="J64" s="1"/>
      <c r="K64" s="1"/>
      <c r="L64" s="1"/>
      <c r="M64" s="1">
        <v>150</v>
      </c>
    </row>
    <row r="65" spans="1:17" x14ac:dyDescent="0.25">
      <c r="A65" s="1"/>
      <c r="B65" s="1" t="s">
        <v>7</v>
      </c>
      <c r="C65" s="1" t="s">
        <v>124</v>
      </c>
      <c r="D65" s="4">
        <v>79.2</v>
      </c>
      <c r="E65" s="2"/>
      <c r="F65" s="1"/>
      <c r="G65" s="1"/>
      <c r="H65" s="1">
        <v>79.2</v>
      </c>
      <c r="I65" s="1"/>
      <c r="J65" s="1"/>
      <c r="K65" s="1"/>
      <c r="L65" s="1"/>
      <c r="M65" s="1"/>
    </row>
    <row r="66" spans="1:17" x14ac:dyDescent="0.25">
      <c r="A66" s="1"/>
      <c r="B66" s="1" t="s">
        <v>7</v>
      </c>
      <c r="C66" s="1" t="s">
        <v>67</v>
      </c>
      <c r="D66" s="4">
        <v>180</v>
      </c>
      <c r="E66" s="2"/>
      <c r="F66" s="1"/>
      <c r="G66" s="1"/>
      <c r="H66" s="1"/>
      <c r="I66" s="1">
        <v>180</v>
      </c>
      <c r="J66" s="1"/>
      <c r="K66" s="1"/>
      <c r="L66" s="1"/>
      <c r="M66" s="1"/>
    </row>
    <row r="67" spans="1:17" x14ac:dyDescent="0.25">
      <c r="A67" s="2"/>
      <c r="B67" s="1" t="s">
        <v>7</v>
      </c>
      <c r="C67" s="2" t="s">
        <v>56</v>
      </c>
      <c r="D67" s="21">
        <v>500</v>
      </c>
      <c r="E67" s="2"/>
      <c r="F67" s="1"/>
      <c r="G67" s="1"/>
      <c r="H67" s="1"/>
      <c r="I67" s="1"/>
      <c r="J67" s="1"/>
      <c r="K67" s="1"/>
      <c r="L67" s="1">
        <v>500</v>
      </c>
      <c r="M67" s="1"/>
    </row>
    <row r="68" spans="1:17" x14ac:dyDescent="0.25">
      <c r="A68" s="3"/>
      <c r="B68" s="1" t="s">
        <v>7</v>
      </c>
      <c r="C68" s="3" t="s">
        <v>56</v>
      </c>
      <c r="D68" s="4">
        <v>250</v>
      </c>
      <c r="E68" s="2"/>
      <c r="F68" s="1"/>
      <c r="G68" s="1"/>
      <c r="H68" s="1"/>
      <c r="I68" s="1">
        <v>250</v>
      </c>
      <c r="J68" s="1"/>
      <c r="K68" s="1"/>
      <c r="L68" s="1"/>
      <c r="M68" s="1"/>
      <c r="N68" s="17"/>
      <c r="O68" s="17"/>
    </row>
    <row r="69" spans="1:17" x14ac:dyDescent="0.25">
      <c r="A69" s="3" t="s">
        <v>125</v>
      </c>
      <c r="B69" s="1" t="s">
        <v>4</v>
      </c>
      <c r="C69" s="3" t="s">
        <v>64</v>
      </c>
      <c r="D69" s="4">
        <v>467.92</v>
      </c>
      <c r="E69" s="2"/>
      <c r="F69" s="1">
        <v>467.92</v>
      </c>
      <c r="G69" s="1"/>
      <c r="H69" s="1"/>
      <c r="I69" s="1"/>
      <c r="J69" s="1"/>
      <c r="K69" s="1"/>
      <c r="L69" s="1"/>
      <c r="M69" s="1"/>
      <c r="N69" s="17"/>
      <c r="O69" s="17"/>
    </row>
    <row r="70" spans="1:17" x14ac:dyDescent="0.25">
      <c r="A70" s="3" t="s">
        <v>126</v>
      </c>
      <c r="B70" s="1" t="s">
        <v>7</v>
      </c>
      <c r="C70" s="3" t="s">
        <v>127</v>
      </c>
      <c r="D70" s="4">
        <v>153.6</v>
      </c>
      <c r="E70" s="2"/>
      <c r="F70" s="1"/>
      <c r="G70" s="1"/>
      <c r="H70" s="1"/>
      <c r="I70" s="1">
        <v>153.6</v>
      </c>
      <c r="J70" s="1"/>
      <c r="K70" s="1"/>
      <c r="L70" s="1"/>
      <c r="M70" s="1"/>
      <c r="N70" s="17"/>
      <c r="O70" s="17"/>
    </row>
    <row r="71" spans="1:17" x14ac:dyDescent="0.25">
      <c r="A71" s="3"/>
      <c r="B71" s="1" t="s">
        <v>7</v>
      </c>
      <c r="C71" s="3" t="s">
        <v>127</v>
      </c>
      <c r="D71" s="4">
        <v>580.79999999999995</v>
      </c>
      <c r="E71" s="2"/>
      <c r="F71" s="1"/>
      <c r="G71" s="1"/>
      <c r="H71" s="1"/>
      <c r="I71" s="1">
        <v>580.79999999999995</v>
      </c>
      <c r="J71" s="1"/>
      <c r="K71" s="1"/>
      <c r="L71" s="1"/>
      <c r="M71" s="1"/>
      <c r="N71" s="17"/>
      <c r="O71" s="17"/>
    </row>
    <row r="72" spans="1:17" x14ac:dyDescent="0.25">
      <c r="A72" s="5"/>
      <c r="B72" s="1" t="s">
        <v>7</v>
      </c>
      <c r="C72" s="22" t="s">
        <v>67</v>
      </c>
      <c r="D72" s="4">
        <v>36</v>
      </c>
      <c r="E72" s="2"/>
      <c r="F72" s="1"/>
      <c r="G72" s="1"/>
      <c r="H72" s="1"/>
      <c r="I72" s="1">
        <v>36</v>
      </c>
      <c r="J72" s="1"/>
      <c r="K72" s="1"/>
      <c r="L72" s="1"/>
      <c r="M72" s="1"/>
      <c r="N72" s="17"/>
      <c r="O72" s="17"/>
    </row>
    <row r="73" spans="1:17" x14ac:dyDescent="0.25">
      <c r="A73" s="3"/>
      <c r="B73" s="1" t="s">
        <v>7</v>
      </c>
      <c r="C73" s="3" t="s">
        <v>67</v>
      </c>
      <c r="D73" s="4">
        <v>13.92</v>
      </c>
      <c r="E73" s="2"/>
      <c r="F73" s="1"/>
      <c r="G73" s="1"/>
      <c r="H73" s="1"/>
      <c r="I73" s="1">
        <v>13.92</v>
      </c>
      <c r="J73" s="1"/>
      <c r="K73" s="1"/>
      <c r="L73" s="1"/>
      <c r="M73" s="1"/>
      <c r="N73" s="17"/>
      <c r="O73" s="17"/>
    </row>
    <row r="74" spans="1:17" x14ac:dyDescent="0.25">
      <c r="A74" s="1"/>
      <c r="B74" s="1" t="s">
        <v>7</v>
      </c>
      <c r="C74" s="3" t="s">
        <v>128</v>
      </c>
      <c r="D74" s="4">
        <v>325</v>
      </c>
      <c r="E74" s="2"/>
      <c r="F74" s="1"/>
      <c r="G74" s="1"/>
      <c r="H74" s="1"/>
      <c r="I74" s="1">
        <v>325</v>
      </c>
      <c r="J74" s="1"/>
      <c r="K74" s="1"/>
      <c r="L74" s="1"/>
      <c r="M74" s="1"/>
      <c r="N74" s="17"/>
      <c r="O74" s="17"/>
    </row>
    <row r="75" spans="1:17" x14ac:dyDescent="0.25">
      <c r="A75" s="1"/>
      <c r="B75" s="1" t="s">
        <v>7</v>
      </c>
      <c r="C75" s="3" t="s">
        <v>56</v>
      </c>
      <c r="D75" s="4">
        <v>500</v>
      </c>
      <c r="E75" s="2"/>
      <c r="F75" s="1"/>
      <c r="G75" s="1"/>
      <c r="H75" s="1"/>
      <c r="I75" s="1"/>
      <c r="J75" s="1"/>
      <c r="K75" s="1"/>
      <c r="L75" s="1">
        <v>500</v>
      </c>
      <c r="M75" s="1"/>
      <c r="N75" s="17"/>
      <c r="O75" s="17"/>
      <c r="Q75" s="17"/>
    </row>
    <row r="76" spans="1:17" x14ac:dyDescent="0.25">
      <c r="A76" s="1"/>
      <c r="B76" s="1" t="s">
        <v>7</v>
      </c>
      <c r="C76" s="3" t="s">
        <v>70</v>
      </c>
      <c r="D76" s="4">
        <v>100</v>
      </c>
      <c r="E76" s="2"/>
      <c r="F76" s="1"/>
      <c r="G76" s="1"/>
      <c r="H76" s="1"/>
      <c r="I76" s="1"/>
      <c r="J76" s="4">
        <v>100</v>
      </c>
      <c r="K76" s="1"/>
      <c r="L76" s="1"/>
      <c r="M76" s="1"/>
      <c r="N76" s="17"/>
      <c r="O76" s="17"/>
    </row>
    <row r="77" spans="1:17" x14ac:dyDescent="0.25">
      <c r="A77" s="1"/>
      <c r="B77" s="1" t="s">
        <v>7</v>
      </c>
      <c r="C77" s="22" t="s">
        <v>72</v>
      </c>
      <c r="D77" s="21">
        <v>100</v>
      </c>
      <c r="E77" s="2"/>
      <c r="F77" s="1"/>
      <c r="G77" s="1"/>
      <c r="H77" s="1"/>
      <c r="I77" s="1"/>
      <c r="J77" s="21">
        <v>100</v>
      </c>
      <c r="K77" s="1"/>
      <c r="L77" s="1"/>
      <c r="M77" s="1"/>
      <c r="N77" s="17"/>
      <c r="O77" s="17"/>
    </row>
    <row r="78" spans="1:17" x14ac:dyDescent="0.25">
      <c r="A78" s="1"/>
      <c r="B78" s="1" t="s">
        <v>7</v>
      </c>
      <c r="C78" s="22" t="s">
        <v>71</v>
      </c>
      <c r="D78" s="21">
        <v>100</v>
      </c>
      <c r="E78" s="2"/>
      <c r="F78" s="1"/>
      <c r="G78" s="1"/>
      <c r="H78" s="1"/>
      <c r="I78" s="1"/>
      <c r="J78" s="21">
        <v>100</v>
      </c>
      <c r="K78" s="1"/>
      <c r="L78" s="1"/>
      <c r="M78" s="1"/>
      <c r="N78" s="17"/>
      <c r="O78" s="17"/>
    </row>
    <row r="79" spans="1:17" x14ac:dyDescent="0.25">
      <c r="A79" s="1"/>
      <c r="B79" s="1" t="s">
        <v>7</v>
      </c>
      <c r="C79" s="22" t="s">
        <v>73</v>
      </c>
      <c r="D79" s="21">
        <v>100</v>
      </c>
      <c r="E79" s="2"/>
      <c r="F79" s="1"/>
      <c r="G79" s="1"/>
      <c r="H79" s="1"/>
      <c r="I79" s="1"/>
      <c r="J79" s="21">
        <v>100</v>
      </c>
      <c r="K79" s="1"/>
      <c r="L79" s="1"/>
      <c r="M79" s="1"/>
      <c r="N79" s="17"/>
      <c r="O79" s="17"/>
    </row>
    <row r="80" spans="1:17" x14ac:dyDescent="0.25">
      <c r="A80" s="1"/>
      <c r="B80" s="1" t="s">
        <v>7</v>
      </c>
      <c r="C80" s="22" t="s">
        <v>129</v>
      </c>
      <c r="D80" s="21">
        <v>100</v>
      </c>
      <c r="E80" s="2"/>
      <c r="F80" s="1"/>
      <c r="G80" s="1"/>
      <c r="H80" s="1"/>
      <c r="I80" s="1"/>
      <c r="J80" s="21">
        <v>100</v>
      </c>
      <c r="K80" s="1"/>
      <c r="L80" s="1"/>
      <c r="M80" s="1"/>
      <c r="N80" s="17"/>
      <c r="O80" s="17"/>
    </row>
    <row r="81" spans="1:15" x14ac:dyDescent="0.25">
      <c r="A81" s="1"/>
      <c r="B81" s="20">
        <v>2096</v>
      </c>
      <c r="C81" s="22" t="s">
        <v>169</v>
      </c>
      <c r="D81" s="21">
        <v>250</v>
      </c>
      <c r="E81" s="2"/>
      <c r="F81" s="1"/>
      <c r="G81" s="1"/>
      <c r="H81" s="1"/>
      <c r="I81" s="1"/>
      <c r="J81" s="21">
        <v>250</v>
      </c>
      <c r="K81" s="1"/>
      <c r="L81" s="1"/>
      <c r="M81" s="1"/>
      <c r="N81" s="17"/>
      <c r="O81" s="17"/>
    </row>
    <row r="82" spans="1:15" x14ac:dyDescent="0.25">
      <c r="A82" s="1" t="s">
        <v>130</v>
      </c>
      <c r="B82" s="1" t="s">
        <v>7</v>
      </c>
      <c r="C82" s="22" t="s">
        <v>131</v>
      </c>
      <c r="D82" s="4">
        <v>467.92</v>
      </c>
      <c r="E82" s="2"/>
      <c r="F82" s="1">
        <v>467.92</v>
      </c>
      <c r="G82" s="1"/>
      <c r="H82" s="1"/>
      <c r="I82" s="1"/>
      <c r="J82" s="1"/>
      <c r="K82" s="1"/>
      <c r="L82" s="1"/>
      <c r="M82" s="1"/>
      <c r="N82" s="17"/>
      <c r="O82" s="17"/>
    </row>
    <row r="83" spans="1:15" x14ac:dyDescent="0.25">
      <c r="A83" s="1" t="s">
        <v>132</v>
      </c>
      <c r="B83" s="1">
        <v>2098</v>
      </c>
      <c r="C83" s="1" t="s">
        <v>133</v>
      </c>
      <c r="D83" s="1">
        <v>250</v>
      </c>
      <c r="E83" s="2"/>
      <c r="F83" s="1"/>
      <c r="G83" s="1"/>
      <c r="H83" s="1"/>
      <c r="I83" s="1"/>
      <c r="J83" s="1">
        <v>250</v>
      </c>
      <c r="K83" s="1"/>
      <c r="L83" s="1"/>
      <c r="M83" s="1"/>
      <c r="N83" s="17"/>
      <c r="O83" s="17"/>
    </row>
    <row r="84" spans="1:15" x14ac:dyDescent="0.25">
      <c r="A84" s="1"/>
      <c r="B84" s="1">
        <v>2097</v>
      </c>
      <c r="C84" s="1" t="s">
        <v>74</v>
      </c>
      <c r="D84" s="1">
        <v>250</v>
      </c>
      <c r="E84" s="2"/>
      <c r="F84" s="1"/>
      <c r="G84" s="1"/>
      <c r="H84" s="1"/>
      <c r="I84" s="1"/>
      <c r="J84" s="1">
        <v>250</v>
      </c>
      <c r="K84" s="1"/>
      <c r="L84" s="1"/>
      <c r="M84" s="1"/>
      <c r="N84" s="17"/>
      <c r="O84" s="17"/>
    </row>
    <row r="85" spans="1:15" x14ac:dyDescent="0.25">
      <c r="A85" s="1" t="s">
        <v>134</v>
      </c>
      <c r="B85" s="1" t="s">
        <v>7</v>
      </c>
      <c r="C85" s="1" t="s">
        <v>135</v>
      </c>
      <c r="D85" s="1">
        <v>150</v>
      </c>
      <c r="E85" s="1"/>
      <c r="F85" s="1"/>
      <c r="G85" s="1"/>
      <c r="H85" s="1"/>
      <c r="I85" s="1">
        <v>150</v>
      </c>
      <c r="J85" s="1"/>
      <c r="K85" s="1"/>
      <c r="L85" s="1"/>
      <c r="M85" s="1"/>
      <c r="N85" s="17"/>
      <c r="O85" s="17"/>
    </row>
    <row r="86" spans="1:15" x14ac:dyDescent="0.25">
      <c r="A86" s="1" t="s">
        <v>136</v>
      </c>
      <c r="B86" s="1">
        <v>2100</v>
      </c>
      <c r="C86" s="1" t="s">
        <v>137</v>
      </c>
      <c r="D86" s="1">
        <v>100</v>
      </c>
      <c r="E86" s="1"/>
      <c r="F86" s="1"/>
      <c r="G86" s="1"/>
      <c r="H86" s="1"/>
      <c r="I86" s="1"/>
      <c r="J86" s="1">
        <v>100</v>
      </c>
      <c r="K86" s="1"/>
      <c r="L86" s="1"/>
      <c r="M86" s="1"/>
      <c r="N86" s="17"/>
      <c r="O86" s="17"/>
    </row>
    <row r="87" spans="1:15" x14ac:dyDescent="0.25">
      <c r="A87" s="1" t="s">
        <v>138</v>
      </c>
      <c r="B87" s="1" t="s">
        <v>7</v>
      </c>
      <c r="C87" s="1" t="s">
        <v>139</v>
      </c>
      <c r="D87" s="1">
        <v>100</v>
      </c>
      <c r="E87" s="1"/>
      <c r="F87" s="1"/>
      <c r="G87" s="1"/>
      <c r="H87" s="1"/>
      <c r="I87" s="1"/>
      <c r="J87" s="1">
        <v>100</v>
      </c>
      <c r="K87" s="1"/>
      <c r="L87" s="1"/>
      <c r="M87" s="1"/>
    </row>
    <row r="88" spans="1:15" x14ac:dyDescent="0.25">
      <c r="A88" s="1"/>
      <c r="B88" s="1" t="s">
        <v>7</v>
      </c>
      <c r="C88" s="1" t="s">
        <v>76</v>
      </c>
      <c r="D88" s="1">
        <v>100</v>
      </c>
      <c r="E88" s="1"/>
      <c r="F88" s="1"/>
      <c r="G88" s="1"/>
      <c r="H88" s="1"/>
      <c r="I88" s="1"/>
      <c r="J88" s="1">
        <v>100</v>
      </c>
      <c r="K88" s="1"/>
      <c r="L88" s="1"/>
      <c r="M88" s="1"/>
    </row>
    <row r="89" spans="1:15" x14ac:dyDescent="0.25">
      <c r="A89" s="1"/>
      <c r="B89" s="1" t="s">
        <v>7</v>
      </c>
      <c r="C89" s="1" t="s">
        <v>80</v>
      </c>
      <c r="D89" s="1">
        <v>100</v>
      </c>
      <c r="E89" s="1"/>
      <c r="F89" s="1"/>
      <c r="G89" s="1"/>
      <c r="H89" s="1"/>
      <c r="I89" s="1"/>
      <c r="J89" s="1">
        <v>100</v>
      </c>
      <c r="K89" s="1"/>
      <c r="L89" s="1"/>
      <c r="M89" s="1"/>
    </row>
    <row r="90" spans="1:15" x14ac:dyDescent="0.25">
      <c r="A90" s="1" t="s">
        <v>138</v>
      </c>
      <c r="B90" s="1" t="s">
        <v>7</v>
      </c>
      <c r="C90" s="1" t="s">
        <v>140</v>
      </c>
      <c r="D90" s="1">
        <v>100</v>
      </c>
      <c r="E90" s="2"/>
      <c r="F90" s="1"/>
      <c r="G90" s="1"/>
      <c r="H90" s="1"/>
      <c r="I90" s="1"/>
      <c r="J90" s="1">
        <v>100</v>
      </c>
      <c r="K90" s="1"/>
      <c r="L90" s="1"/>
      <c r="M90" s="1"/>
    </row>
    <row r="91" spans="1:15" x14ac:dyDescent="0.25">
      <c r="A91" s="1"/>
      <c r="B91" s="1" t="s">
        <v>7</v>
      </c>
      <c r="C91" s="1" t="s">
        <v>171</v>
      </c>
      <c r="D91" s="1">
        <v>100</v>
      </c>
      <c r="E91" s="2"/>
      <c r="F91" s="1"/>
      <c r="G91" s="1"/>
      <c r="H91" s="1"/>
      <c r="I91" s="1"/>
      <c r="J91" s="1">
        <v>100</v>
      </c>
      <c r="K91" s="1"/>
      <c r="L91" s="1"/>
      <c r="M91" s="1"/>
    </row>
    <row r="92" spans="1:15" x14ac:dyDescent="0.25">
      <c r="A92" s="1"/>
      <c r="B92" s="1" t="s">
        <v>7</v>
      </c>
      <c r="C92" s="1" t="s">
        <v>141</v>
      </c>
      <c r="D92" s="4">
        <v>100</v>
      </c>
      <c r="E92" s="1"/>
      <c r="F92" s="1"/>
      <c r="G92" s="1"/>
      <c r="H92" s="1"/>
      <c r="I92" s="1"/>
      <c r="J92" s="4">
        <v>100</v>
      </c>
      <c r="K92" s="1"/>
      <c r="L92" s="1"/>
      <c r="M92" s="1"/>
    </row>
    <row r="93" spans="1:15" x14ac:dyDescent="0.25">
      <c r="A93" s="1"/>
      <c r="B93" s="1" t="s">
        <v>7</v>
      </c>
      <c r="C93" s="1" t="s">
        <v>142</v>
      </c>
      <c r="D93" s="4">
        <v>2082.4299999999998</v>
      </c>
      <c r="E93" s="1"/>
      <c r="F93" s="1"/>
      <c r="G93" s="1"/>
      <c r="H93" s="1"/>
      <c r="I93" s="1"/>
      <c r="J93" s="1"/>
      <c r="K93" s="1">
        <v>2082.4299999999998</v>
      </c>
      <c r="L93" s="1"/>
      <c r="M93" s="1"/>
    </row>
    <row r="94" spans="1:15" x14ac:dyDescent="0.25">
      <c r="A94" s="1"/>
      <c r="B94" s="1" t="s">
        <v>7</v>
      </c>
      <c r="C94" s="1" t="s">
        <v>143</v>
      </c>
      <c r="D94" s="4">
        <v>582</v>
      </c>
      <c r="E94" s="9"/>
      <c r="F94" s="1"/>
      <c r="G94" s="1"/>
      <c r="H94" s="1">
        <v>582</v>
      </c>
      <c r="I94" s="1"/>
      <c r="J94" s="1"/>
      <c r="K94" s="1"/>
      <c r="L94" s="1"/>
      <c r="M94" s="1"/>
    </row>
    <row r="95" spans="1:15" x14ac:dyDescent="0.25">
      <c r="A95" s="1" t="s">
        <v>138</v>
      </c>
      <c r="B95" s="1" t="s">
        <v>5</v>
      </c>
      <c r="C95" s="1" t="s">
        <v>6</v>
      </c>
      <c r="D95" s="1">
        <v>212.4</v>
      </c>
      <c r="E95" s="9"/>
      <c r="F95" s="1"/>
      <c r="G95" s="1"/>
      <c r="H95" s="1">
        <v>212.4</v>
      </c>
      <c r="I95" s="1"/>
      <c r="J95" s="1"/>
      <c r="K95" s="1"/>
      <c r="L95" s="1"/>
      <c r="M95" s="1"/>
      <c r="O95" s="17"/>
    </row>
    <row r="96" spans="1:15" x14ac:dyDescent="0.25">
      <c r="A96" s="1"/>
      <c r="B96" s="1">
        <v>2101</v>
      </c>
      <c r="C96" s="1" t="s">
        <v>144</v>
      </c>
      <c r="D96" s="1">
        <v>100</v>
      </c>
      <c r="E96" s="9"/>
      <c r="F96" s="1"/>
      <c r="G96" s="1"/>
      <c r="H96" s="1"/>
      <c r="I96" s="1"/>
      <c r="J96" s="1">
        <v>100</v>
      </c>
      <c r="K96" s="1"/>
      <c r="L96" s="1"/>
      <c r="M96" s="1"/>
    </row>
    <row r="97" spans="1:13" x14ac:dyDescent="0.25">
      <c r="A97" s="5" t="s">
        <v>145</v>
      </c>
      <c r="B97" s="1">
        <v>2102</v>
      </c>
      <c r="C97" s="1" t="s">
        <v>146</v>
      </c>
      <c r="D97" s="1">
        <v>100</v>
      </c>
      <c r="E97" s="9"/>
      <c r="F97" s="1"/>
      <c r="G97" s="1"/>
      <c r="H97" s="1"/>
      <c r="I97" s="1"/>
      <c r="J97" s="1">
        <v>100</v>
      </c>
      <c r="K97" s="1"/>
      <c r="L97" s="1"/>
      <c r="M97" s="1"/>
    </row>
    <row r="98" spans="1:13" x14ac:dyDescent="0.25">
      <c r="A98" s="1" t="s">
        <v>147</v>
      </c>
      <c r="B98" s="1">
        <v>2099</v>
      </c>
      <c r="C98" s="5" t="s">
        <v>75</v>
      </c>
      <c r="D98" s="1">
        <v>250</v>
      </c>
      <c r="E98" s="9"/>
      <c r="F98" s="1"/>
      <c r="G98" s="1"/>
      <c r="H98" s="1"/>
      <c r="I98" s="1"/>
      <c r="J98" s="1">
        <v>250</v>
      </c>
      <c r="K98" s="1"/>
      <c r="L98" s="1"/>
      <c r="M98" s="1"/>
    </row>
    <row r="99" spans="1:13" x14ac:dyDescent="0.25">
      <c r="A99" s="1"/>
      <c r="B99" s="1" t="s">
        <v>7</v>
      </c>
      <c r="C99" s="5" t="s">
        <v>59</v>
      </c>
      <c r="D99" s="1">
        <v>500</v>
      </c>
      <c r="E99" s="1"/>
      <c r="F99" s="1"/>
      <c r="G99" s="1"/>
      <c r="H99" s="1"/>
      <c r="I99" s="1"/>
      <c r="J99" s="1"/>
      <c r="K99" s="1"/>
      <c r="L99" s="1">
        <v>500</v>
      </c>
      <c r="M99" s="1"/>
    </row>
    <row r="100" spans="1:13" x14ac:dyDescent="0.25">
      <c r="A100" s="1" t="s">
        <v>148</v>
      </c>
      <c r="B100" s="1" t="s">
        <v>4</v>
      </c>
      <c r="C100" s="5" t="s">
        <v>64</v>
      </c>
      <c r="D100" s="1">
        <v>467.92</v>
      </c>
      <c r="E100" s="1"/>
      <c r="F100" s="1">
        <v>467.92</v>
      </c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 t="s">
        <v>7</v>
      </c>
      <c r="C101" s="5" t="s">
        <v>67</v>
      </c>
      <c r="D101" s="1">
        <v>426.91</v>
      </c>
      <c r="E101" s="2"/>
      <c r="F101" s="1"/>
      <c r="G101" s="1"/>
      <c r="H101" s="1"/>
      <c r="I101" s="1">
        <v>426.91</v>
      </c>
      <c r="J101" s="1"/>
      <c r="K101" s="1"/>
      <c r="L101" s="1"/>
      <c r="M101" s="1"/>
    </row>
    <row r="102" spans="1:13" x14ac:dyDescent="0.25">
      <c r="A102" s="1"/>
      <c r="B102" s="1" t="s">
        <v>7</v>
      </c>
      <c r="C102" s="5" t="s">
        <v>61</v>
      </c>
      <c r="D102" s="1">
        <v>240</v>
      </c>
      <c r="E102" s="1"/>
      <c r="F102" s="1"/>
      <c r="G102" s="1"/>
      <c r="H102" s="1"/>
      <c r="I102" s="1">
        <v>240</v>
      </c>
      <c r="J102" s="1"/>
      <c r="K102" s="1"/>
      <c r="L102" s="1"/>
      <c r="M102" s="1"/>
    </row>
    <row r="103" spans="1:13" x14ac:dyDescent="0.25">
      <c r="A103" s="1"/>
      <c r="B103" s="1" t="s">
        <v>7</v>
      </c>
      <c r="C103" s="5" t="s">
        <v>61</v>
      </c>
      <c r="D103" s="1">
        <v>130</v>
      </c>
      <c r="E103" s="1"/>
      <c r="F103" s="1"/>
      <c r="G103" s="1"/>
      <c r="H103" s="1"/>
      <c r="I103" s="1">
        <v>130</v>
      </c>
      <c r="J103" s="1"/>
      <c r="K103" s="1"/>
      <c r="L103" s="1"/>
      <c r="M103" s="1"/>
    </row>
    <row r="104" spans="1:13" x14ac:dyDescent="0.25">
      <c r="A104" s="1"/>
      <c r="B104" s="1" t="s">
        <v>7</v>
      </c>
      <c r="C104" s="1" t="s">
        <v>61</v>
      </c>
      <c r="D104" s="1">
        <v>592</v>
      </c>
      <c r="E104" s="1"/>
      <c r="F104" s="1"/>
      <c r="G104" s="1"/>
      <c r="H104" s="1"/>
      <c r="I104" s="1">
        <v>592</v>
      </c>
      <c r="J104" s="1"/>
      <c r="K104" s="1"/>
      <c r="L104" s="1"/>
      <c r="M104" s="1"/>
    </row>
    <row r="105" spans="1:13" x14ac:dyDescent="0.25">
      <c r="A105" s="1"/>
      <c r="B105" s="1" t="s">
        <v>7</v>
      </c>
      <c r="C105" s="1" t="s">
        <v>149</v>
      </c>
      <c r="D105" s="1">
        <v>41.04</v>
      </c>
      <c r="E105" s="2"/>
      <c r="F105" s="1"/>
      <c r="G105" s="1"/>
      <c r="H105" s="1"/>
      <c r="I105" s="1">
        <v>41.04</v>
      </c>
      <c r="J105" s="1"/>
      <c r="K105" s="1"/>
      <c r="L105" s="1"/>
      <c r="M105" s="1"/>
    </row>
    <row r="106" spans="1:13" x14ac:dyDescent="0.25">
      <c r="A106" s="1" t="s">
        <v>150</v>
      </c>
      <c r="B106" s="1" t="s">
        <v>7</v>
      </c>
      <c r="C106" s="1" t="s">
        <v>61</v>
      </c>
      <c r="D106" s="1">
        <v>1700</v>
      </c>
      <c r="E106" s="2"/>
      <c r="F106" s="1"/>
      <c r="G106" s="1"/>
      <c r="H106" s="1"/>
      <c r="I106" s="1">
        <v>1700</v>
      </c>
      <c r="J106" s="1"/>
      <c r="K106" s="1"/>
      <c r="L106" s="1"/>
      <c r="M106" s="1"/>
    </row>
    <row r="107" spans="1:13" x14ac:dyDescent="0.25">
      <c r="A107" s="1"/>
      <c r="B107" s="1" t="s">
        <v>7</v>
      </c>
      <c r="C107" s="1" t="s">
        <v>114</v>
      </c>
      <c r="D107" s="1">
        <v>30</v>
      </c>
      <c r="E107" s="2"/>
      <c r="F107" s="1"/>
      <c r="G107" s="1"/>
      <c r="H107" s="1">
        <v>30</v>
      </c>
      <c r="I107" s="1"/>
      <c r="J107" s="1"/>
      <c r="K107" s="1"/>
      <c r="L107" s="1"/>
      <c r="M107" s="1"/>
    </row>
    <row r="108" spans="1:13" x14ac:dyDescent="0.25">
      <c r="A108" s="1"/>
      <c r="B108" s="1" t="s">
        <v>7</v>
      </c>
      <c r="C108" s="1" t="s">
        <v>81</v>
      </c>
      <c r="D108" s="1">
        <v>1395</v>
      </c>
      <c r="E108" s="2"/>
      <c r="F108" s="1"/>
      <c r="G108" s="1"/>
      <c r="H108" s="1"/>
      <c r="I108" s="1"/>
      <c r="J108" s="1">
        <v>1395</v>
      </c>
      <c r="K108" s="1"/>
      <c r="L108" s="1"/>
      <c r="M108" s="1"/>
    </row>
    <row r="109" spans="1:13" x14ac:dyDescent="0.25">
      <c r="A109" s="1"/>
      <c r="B109" s="1" t="s">
        <v>7</v>
      </c>
      <c r="C109" s="1" t="s">
        <v>151</v>
      </c>
      <c r="D109" s="1">
        <v>4000</v>
      </c>
      <c r="E109" s="1"/>
      <c r="F109" s="1"/>
      <c r="G109" s="1"/>
      <c r="H109" s="1"/>
      <c r="I109" s="1"/>
      <c r="J109" s="1"/>
      <c r="K109" s="1"/>
      <c r="L109" s="1"/>
      <c r="M109" s="1">
        <v>4000</v>
      </c>
    </row>
    <row r="110" spans="1:13" x14ac:dyDescent="0.25">
      <c r="A110" s="1" t="s">
        <v>152</v>
      </c>
      <c r="B110" s="1" t="s">
        <v>7</v>
      </c>
      <c r="C110" s="1" t="s">
        <v>153</v>
      </c>
      <c r="D110" s="1">
        <v>150</v>
      </c>
      <c r="E110" s="2"/>
      <c r="F110" s="1"/>
      <c r="G110" s="1"/>
      <c r="H110" s="1"/>
      <c r="I110" s="1"/>
      <c r="J110" s="1">
        <v>150</v>
      </c>
      <c r="K110" s="1"/>
      <c r="L110" s="1"/>
      <c r="M110" s="1"/>
    </row>
    <row r="111" spans="1:13" x14ac:dyDescent="0.25">
      <c r="A111" s="1"/>
      <c r="B111" s="1" t="s">
        <v>7</v>
      </c>
      <c r="C111" s="1" t="s">
        <v>176</v>
      </c>
      <c r="D111" s="2">
        <v>684</v>
      </c>
      <c r="E111" s="1"/>
      <c r="F111" s="1"/>
      <c r="G111" s="1"/>
      <c r="H111" s="1"/>
      <c r="I111" s="1">
        <v>684</v>
      </c>
      <c r="J111" s="1"/>
      <c r="K111" s="1"/>
      <c r="L111" s="1"/>
      <c r="M111" s="1"/>
    </row>
    <row r="112" spans="1:13" x14ac:dyDescent="0.25">
      <c r="A112" s="1"/>
      <c r="B112" s="1"/>
      <c r="C112" s="2" t="s">
        <v>177</v>
      </c>
      <c r="D112" s="2">
        <v>300</v>
      </c>
      <c r="E112" s="2"/>
      <c r="F112" s="2"/>
      <c r="G112" s="1"/>
      <c r="H112" s="1"/>
      <c r="I112" s="1">
        <v>300</v>
      </c>
      <c r="J112" s="1"/>
      <c r="K112" s="1"/>
      <c r="L112" s="1"/>
      <c r="M112" s="1"/>
    </row>
    <row r="113" spans="1:17" x14ac:dyDescent="0.25">
      <c r="A113" s="1"/>
      <c r="B113" s="1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</row>
    <row r="114" spans="1:17" x14ac:dyDescent="0.2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7" x14ac:dyDescent="0.2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7" x14ac:dyDescent="0.2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7" x14ac:dyDescent="0.2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7" x14ac:dyDescent="0.2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7" x14ac:dyDescent="0.2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7" x14ac:dyDescent="0.2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7" x14ac:dyDescent="0.2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7"/>
      <c r="O121" s="17"/>
      <c r="P121" s="17"/>
      <c r="Q121" s="17"/>
    </row>
    <row r="122" spans="1:17" x14ac:dyDescent="0.25">
      <c r="A122" s="1"/>
      <c r="B122" s="1"/>
      <c r="C122" s="1"/>
      <c r="D122" s="1">
        <f>SUM(D5:D121)</f>
        <v>40713.76999999999</v>
      </c>
      <c r="E122" s="1"/>
      <c r="F122" s="1">
        <f>SUM(F5:F120)</f>
        <v>6367.2400000000007</v>
      </c>
      <c r="G122" s="1">
        <f>SUM(G5:G120)</f>
        <v>1000</v>
      </c>
      <c r="H122" s="1">
        <f>SUM(H5:H120)</f>
        <v>2978.7799999999997</v>
      </c>
      <c r="I122" s="1">
        <f>SUM(I5:I120)</f>
        <v>10330.370000000001</v>
      </c>
      <c r="J122" s="1">
        <f>SUM(J5:J120)</f>
        <v>5974.95</v>
      </c>
      <c r="K122" s="1">
        <f>SUM(K4:K120)</f>
        <v>2082.4299999999998</v>
      </c>
      <c r="L122" s="1">
        <f>SUM(L4:L120)</f>
        <v>7250</v>
      </c>
      <c r="M122" s="1">
        <f>SUM(M4:M120)</f>
        <v>4730</v>
      </c>
    </row>
    <row r="124" spans="1:17" x14ac:dyDescent="0.25">
      <c r="M124">
        <f>SUM(F122:M122)</f>
        <v>40713.770000000004</v>
      </c>
    </row>
    <row r="126" spans="1:17" x14ac:dyDescent="0.25">
      <c r="B126" s="17"/>
      <c r="C126" s="17"/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17" sqref="J17"/>
    </sheetView>
  </sheetViews>
  <sheetFormatPr defaultRowHeight="15" x14ac:dyDescent="0.25"/>
  <cols>
    <col min="2" max="2" width="27.5703125" customWidth="1"/>
    <col min="3" max="3" width="18.85546875" customWidth="1"/>
  </cols>
  <sheetData>
    <row r="1" spans="1:5" x14ac:dyDescent="0.3">
      <c r="C1" t="s">
        <v>26</v>
      </c>
      <c r="D1" t="s">
        <v>33</v>
      </c>
      <c r="E1" t="s">
        <v>31</v>
      </c>
    </row>
    <row r="2" spans="1:5" x14ac:dyDescent="0.3">
      <c r="A2" s="1" t="s">
        <v>0</v>
      </c>
      <c r="B2" s="10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25">
      <c r="A4" s="1" t="s">
        <v>154</v>
      </c>
      <c r="B4" s="1" t="s">
        <v>45</v>
      </c>
      <c r="C4" s="2">
        <v>13696.04</v>
      </c>
      <c r="D4" s="1"/>
      <c r="E4" s="1"/>
    </row>
    <row r="5" spans="1:5" x14ac:dyDescent="0.25">
      <c r="A5" s="1" t="s">
        <v>155</v>
      </c>
      <c r="B5" s="1" t="s">
        <v>6</v>
      </c>
      <c r="C5" s="1"/>
      <c r="D5" s="1">
        <v>197.95</v>
      </c>
      <c r="E5" s="1"/>
    </row>
    <row r="6" spans="1:5" x14ac:dyDescent="0.25">
      <c r="A6" s="2"/>
      <c r="B6" s="2" t="s">
        <v>45</v>
      </c>
      <c r="C6" s="1">
        <v>13696.04</v>
      </c>
      <c r="D6" s="1"/>
      <c r="E6" s="1"/>
    </row>
    <row r="7" spans="1:5" x14ac:dyDescent="0.25">
      <c r="A7" s="1" t="s">
        <v>156</v>
      </c>
      <c r="B7" s="1" t="s">
        <v>45</v>
      </c>
      <c r="C7" s="2">
        <v>13696.04</v>
      </c>
      <c r="D7" s="1"/>
      <c r="E7" s="1"/>
    </row>
    <row r="8" spans="1:5" x14ac:dyDescent="0.25">
      <c r="A8" s="2" t="s">
        <v>157</v>
      </c>
      <c r="B8" s="2" t="s">
        <v>158</v>
      </c>
      <c r="C8" s="2"/>
      <c r="D8" s="1">
        <v>602</v>
      </c>
      <c r="E8" s="1"/>
    </row>
    <row r="9" spans="1:5" x14ac:dyDescent="0.25">
      <c r="A9" s="2"/>
      <c r="B9" s="2" t="s">
        <v>159</v>
      </c>
      <c r="C9" s="2"/>
      <c r="D9" s="1">
        <v>877.5</v>
      </c>
      <c r="E9" s="1"/>
    </row>
    <row r="10" spans="1:5" x14ac:dyDescent="0.25">
      <c r="A10" s="2" t="s">
        <v>160</v>
      </c>
      <c r="B10" s="2" t="s">
        <v>161</v>
      </c>
      <c r="C10" s="2"/>
      <c r="D10" s="1">
        <v>758</v>
      </c>
      <c r="E10" s="1"/>
    </row>
    <row r="11" spans="1:5" x14ac:dyDescent="0.25">
      <c r="A11" s="2" t="s">
        <v>162</v>
      </c>
      <c r="B11" s="2" t="s">
        <v>163</v>
      </c>
      <c r="C11" s="2"/>
      <c r="D11" s="1">
        <v>6000</v>
      </c>
      <c r="E11" s="1"/>
    </row>
    <row r="12" spans="1:5" x14ac:dyDescent="0.25">
      <c r="A12" s="2" t="s">
        <v>164</v>
      </c>
      <c r="B12" s="2" t="s">
        <v>66</v>
      </c>
      <c r="C12" s="2"/>
      <c r="D12" s="1">
        <v>146</v>
      </c>
      <c r="E12" s="1"/>
    </row>
    <row r="13" spans="1:5" x14ac:dyDescent="0.25">
      <c r="A13" s="2"/>
      <c r="B13" s="2" t="s">
        <v>165</v>
      </c>
      <c r="C13" s="2"/>
      <c r="D13" s="1"/>
      <c r="E13" s="1">
        <v>6.08</v>
      </c>
    </row>
    <row r="14" spans="1:5" x14ac:dyDescent="0.3">
      <c r="A14" s="2"/>
      <c r="B14" s="1"/>
      <c r="C14" s="1"/>
      <c r="D14" s="1"/>
      <c r="E14" s="1"/>
    </row>
    <row r="15" spans="1:5" x14ac:dyDescent="0.3">
      <c r="A15" s="2"/>
      <c r="B15" s="1"/>
      <c r="C15" s="1"/>
      <c r="D15" s="1"/>
      <c r="E15" s="1"/>
    </row>
    <row r="16" spans="1:5" x14ac:dyDescent="0.3">
      <c r="A16" s="2"/>
      <c r="B16" s="1"/>
      <c r="C16" s="1"/>
      <c r="D16" s="1"/>
      <c r="E16" s="1"/>
    </row>
    <row r="17" spans="1:5" x14ac:dyDescent="0.3">
      <c r="A17" s="2"/>
      <c r="B17" s="1"/>
      <c r="C17" s="1"/>
      <c r="D17" s="1"/>
      <c r="E17" s="1"/>
    </row>
    <row r="18" spans="1:5" x14ac:dyDescent="0.3">
      <c r="A18" s="2"/>
      <c r="B18" s="1"/>
      <c r="C18" s="1"/>
      <c r="D18" s="1"/>
      <c r="E18" s="1"/>
    </row>
    <row r="20" spans="1:5" x14ac:dyDescent="0.3">
      <c r="C20">
        <f>SUM(C3:C19)</f>
        <v>41088.120000000003</v>
      </c>
      <c r="D20">
        <f>SUM(D4:D19)</f>
        <v>8581.4500000000007</v>
      </c>
      <c r="E20">
        <f>SUM(E7:E19)</f>
        <v>6.08</v>
      </c>
    </row>
    <row r="23" spans="1:5" x14ac:dyDescent="0.3">
      <c r="E23">
        <f>SUM(C20:E20)</f>
        <v>49675.650000000009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M21" sqref="M21"/>
    </sheetView>
  </sheetViews>
  <sheetFormatPr defaultRowHeight="15" x14ac:dyDescent="0.25"/>
  <sheetData>
    <row r="1" spans="1:11" x14ac:dyDescent="0.3">
      <c r="A1" t="s">
        <v>23</v>
      </c>
      <c r="G1" t="s">
        <v>24</v>
      </c>
    </row>
    <row r="3" spans="1:11" x14ac:dyDescent="0.3">
      <c r="A3" t="s">
        <v>25</v>
      </c>
      <c r="D3">
        <v>6367.24</v>
      </c>
      <c r="G3" t="s">
        <v>26</v>
      </c>
      <c r="J3">
        <v>41088.120000000003</v>
      </c>
    </row>
    <row r="4" spans="1:11" x14ac:dyDescent="0.3">
      <c r="A4" t="s">
        <v>27</v>
      </c>
      <c r="D4">
        <v>1000</v>
      </c>
      <c r="G4" t="s">
        <v>28</v>
      </c>
      <c r="J4">
        <v>6000</v>
      </c>
    </row>
    <row r="5" spans="1:11" x14ac:dyDescent="0.3">
      <c r="A5" t="s">
        <v>29</v>
      </c>
      <c r="D5">
        <v>2978.78</v>
      </c>
      <c r="G5" t="s">
        <v>30</v>
      </c>
      <c r="J5">
        <v>2237.5</v>
      </c>
    </row>
    <row r="6" spans="1:11" x14ac:dyDescent="0.3">
      <c r="A6" t="s">
        <v>32</v>
      </c>
      <c r="D6">
        <v>10330.370000000001</v>
      </c>
      <c r="G6" t="s">
        <v>31</v>
      </c>
      <c r="J6">
        <v>6.08</v>
      </c>
    </row>
    <row r="7" spans="1:11" x14ac:dyDescent="0.3">
      <c r="A7" t="s">
        <v>28</v>
      </c>
      <c r="D7">
        <v>5974.95</v>
      </c>
      <c r="G7" t="s">
        <v>33</v>
      </c>
      <c r="J7">
        <v>343.95</v>
      </c>
    </row>
    <row r="8" spans="1:11" x14ac:dyDescent="0.3">
      <c r="A8" t="s">
        <v>35</v>
      </c>
      <c r="D8">
        <v>2082.4299999999998</v>
      </c>
      <c r="G8" t="s">
        <v>34</v>
      </c>
      <c r="J8">
        <v>200</v>
      </c>
      <c r="K8" t="s">
        <v>170</v>
      </c>
    </row>
    <row r="9" spans="1:11" x14ac:dyDescent="0.3">
      <c r="A9" t="s">
        <v>36</v>
      </c>
      <c r="D9">
        <v>7250</v>
      </c>
    </row>
    <row r="10" spans="1:11" x14ac:dyDescent="0.3">
      <c r="A10" t="s">
        <v>48</v>
      </c>
      <c r="D10">
        <v>0</v>
      </c>
    </row>
    <row r="11" spans="1:11" x14ac:dyDescent="0.3">
      <c r="A11" t="s">
        <v>33</v>
      </c>
      <c r="D11">
        <v>4730</v>
      </c>
    </row>
    <row r="13" spans="1:11" x14ac:dyDescent="0.3">
      <c r="D13">
        <f>SUM(D3:D12)</f>
        <v>40713.770000000004</v>
      </c>
      <c r="J13">
        <f>SUM(J3:J12)</f>
        <v>49875.65</v>
      </c>
    </row>
    <row r="15" spans="1:11" x14ac:dyDescent="0.3">
      <c r="A15" t="s">
        <v>46</v>
      </c>
      <c r="J15" t="s">
        <v>22</v>
      </c>
    </row>
    <row r="16" spans="1:11" x14ac:dyDescent="0.3">
      <c r="A16" s="17">
        <v>2095</v>
      </c>
      <c r="B16" s="17">
        <v>50</v>
      </c>
      <c r="C16" s="17"/>
      <c r="D16" s="17" t="s">
        <v>7</v>
      </c>
      <c r="E16" s="17">
        <v>300</v>
      </c>
      <c r="F16" s="17"/>
      <c r="G16" s="17"/>
      <c r="H16" s="17"/>
      <c r="J16" s="11"/>
    </row>
    <row r="17" spans="1:10" x14ac:dyDescent="0.3">
      <c r="A17" s="17">
        <v>2096</v>
      </c>
      <c r="B17" s="17">
        <v>250</v>
      </c>
      <c r="C17" s="17"/>
      <c r="D17" s="17" t="s">
        <v>7</v>
      </c>
      <c r="E17" s="17">
        <v>684</v>
      </c>
      <c r="F17" s="17"/>
      <c r="G17" s="17"/>
      <c r="H17" s="17"/>
    </row>
    <row r="18" spans="1:10" x14ac:dyDescent="0.3">
      <c r="A18" s="17" t="s">
        <v>7</v>
      </c>
      <c r="B18" s="17">
        <v>100</v>
      </c>
      <c r="C18" s="17"/>
      <c r="D18" s="17"/>
      <c r="E18" s="17"/>
      <c r="F18" s="17"/>
      <c r="G18" s="17"/>
      <c r="H18" s="17"/>
    </row>
    <row r="20" spans="1:10" x14ac:dyDescent="0.3">
      <c r="A20" t="s">
        <v>37</v>
      </c>
      <c r="C20">
        <v>84840.22</v>
      </c>
      <c r="G20" t="s">
        <v>38</v>
      </c>
      <c r="J20">
        <v>47944.98</v>
      </c>
    </row>
    <row r="21" spans="1:10" x14ac:dyDescent="0.3">
      <c r="A21" t="s">
        <v>39</v>
      </c>
      <c r="C21">
        <v>49875.65</v>
      </c>
      <c r="G21" t="s">
        <v>40</v>
      </c>
      <c r="J21">
        <v>23427.98</v>
      </c>
    </row>
    <row r="22" spans="1:10" x14ac:dyDescent="0.3">
      <c r="A22" t="s">
        <v>41</v>
      </c>
      <c r="C22">
        <v>40713.769999999997</v>
      </c>
      <c r="G22" t="s">
        <v>42</v>
      </c>
      <c r="J22">
        <v>24013.14</v>
      </c>
    </row>
    <row r="23" spans="1:10" x14ac:dyDescent="0.3">
      <c r="J23" s="1">
        <f>SUM(J20:J22)</f>
        <v>95386.1</v>
      </c>
    </row>
    <row r="24" spans="1:10" x14ac:dyDescent="0.3">
      <c r="G24" t="s">
        <v>43</v>
      </c>
      <c r="J24" s="7">
        <v>1294</v>
      </c>
    </row>
    <row r="25" spans="1:10" x14ac:dyDescent="0.3">
      <c r="C25">
        <v>940092.1</v>
      </c>
      <c r="J25" s="7">
        <v>94092.1</v>
      </c>
    </row>
    <row r="26" spans="1:10" x14ac:dyDescent="0.3">
      <c r="C26" t="s">
        <v>44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N15" sqref="N15"/>
    </sheetView>
  </sheetViews>
  <sheetFormatPr defaultRowHeight="15" x14ac:dyDescent="0.25"/>
  <cols>
    <col min="8" max="8" width="28.5703125" customWidth="1"/>
  </cols>
  <sheetData>
    <row r="2" spans="1:9" ht="14.45" x14ac:dyDescent="0.3">
      <c r="A2" t="s">
        <v>49</v>
      </c>
    </row>
    <row r="4" spans="1:9" ht="14.45" x14ac:dyDescent="0.3">
      <c r="A4" t="s">
        <v>51</v>
      </c>
    </row>
    <row r="5" spans="1:9" ht="14.45" x14ac:dyDescent="0.3">
      <c r="A5" t="s">
        <v>178</v>
      </c>
    </row>
    <row r="7" spans="1:9" ht="14.45" x14ac:dyDescent="0.3">
      <c r="A7" t="s">
        <v>23</v>
      </c>
      <c r="H7" t="s">
        <v>24</v>
      </c>
    </row>
    <row r="9" spans="1:9" ht="14.45" x14ac:dyDescent="0.3">
      <c r="A9" t="s">
        <v>25</v>
      </c>
      <c r="E9">
        <v>6367.24</v>
      </c>
      <c r="H9" t="s">
        <v>26</v>
      </c>
      <c r="I9">
        <v>41088.120000000003</v>
      </c>
    </row>
    <row r="10" spans="1:9" ht="14.45" x14ac:dyDescent="0.3">
      <c r="A10" t="s">
        <v>27</v>
      </c>
      <c r="E10">
        <v>1000</v>
      </c>
      <c r="H10" t="s">
        <v>28</v>
      </c>
      <c r="I10">
        <v>6000</v>
      </c>
    </row>
    <row r="11" spans="1:9" ht="14.45" x14ac:dyDescent="0.3">
      <c r="A11" t="s">
        <v>29</v>
      </c>
      <c r="E11">
        <v>2978.78</v>
      </c>
      <c r="H11" t="s">
        <v>30</v>
      </c>
      <c r="I11">
        <v>2237.5</v>
      </c>
    </row>
    <row r="12" spans="1:9" ht="14.45" x14ac:dyDescent="0.3">
      <c r="A12" t="s">
        <v>32</v>
      </c>
      <c r="E12">
        <v>10330.370000000001</v>
      </c>
      <c r="H12" t="s">
        <v>31</v>
      </c>
      <c r="I12">
        <v>6.08</v>
      </c>
    </row>
    <row r="13" spans="1:9" ht="14.45" x14ac:dyDescent="0.3">
      <c r="A13" t="s">
        <v>28</v>
      </c>
      <c r="E13">
        <v>5974.95</v>
      </c>
      <c r="H13" t="s">
        <v>33</v>
      </c>
      <c r="I13">
        <v>343.95</v>
      </c>
    </row>
    <row r="14" spans="1:9" ht="14.45" x14ac:dyDescent="0.3">
      <c r="A14" t="s">
        <v>35</v>
      </c>
      <c r="E14">
        <v>2082.4299999999998</v>
      </c>
      <c r="H14" t="s">
        <v>34</v>
      </c>
      <c r="I14">
        <v>200</v>
      </c>
    </row>
    <row r="15" spans="1:9" ht="14.45" x14ac:dyDescent="0.3">
      <c r="A15" t="s">
        <v>36</v>
      </c>
      <c r="E15">
        <v>7250</v>
      </c>
    </row>
    <row r="16" spans="1:9" ht="14.45" x14ac:dyDescent="0.3">
      <c r="A16" t="s">
        <v>48</v>
      </c>
      <c r="E16">
        <v>0</v>
      </c>
    </row>
    <row r="17" spans="1:11" ht="14.45" x14ac:dyDescent="0.3">
      <c r="A17" t="s">
        <v>33</v>
      </c>
      <c r="E17">
        <v>4730</v>
      </c>
    </row>
    <row r="18" spans="1:11" ht="14.45" x14ac:dyDescent="0.3"/>
    <row r="19" spans="1:11" ht="14.45" x14ac:dyDescent="0.3">
      <c r="E19" s="1">
        <f>SUM(E9:E18)</f>
        <v>40713.770000000004</v>
      </c>
      <c r="I19" s="1">
        <f>SUM(I9:I18)</f>
        <v>49875.65</v>
      </c>
      <c r="K19" s="19"/>
    </row>
    <row r="23" spans="1:11" thickBot="1" x14ac:dyDescent="0.35">
      <c r="A23" t="s">
        <v>78</v>
      </c>
      <c r="E23" s="13">
        <v>9161.8799999999992</v>
      </c>
    </row>
    <row r="24" spans="1:11" thickTop="1" x14ac:dyDescent="0.3"/>
    <row r="26" spans="1:11" ht="14.45" x14ac:dyDescent="0.3">
      <c r="A26" t="s">
        <v>166</v>
      </c>
      <c r="H26" t="s">
        <v>174</v>
      </c>
    </row>
    <row r="27" spans="1:11" x14ac:dyDescent="0.25">
      <c r="A27" t="s">
        <v>38</v>
      </c>
      <c r="D27">
        <v>47944.98</v>
      </c>
      <c r="H27" t="s">
        <v>52</v>
      </c>
      <c r="I27">
        <v>4048</v>
      </c>
    </row>
    <row r="28" spans="1:11" x14ac:dyDescent="0.25">
      <c r="A28" t="s">
        <v>40</v>
      </c>
      <c r="D28">
        <v>23427.98</v>
      </c>
      <c r="H28" t="s">
        <v>53</v>
      </c>
      <c r="I28">
        <v>3000</v>
      </c>
    </row>
    <row r="29" spans="1:11" x14ac:dyDescent="0.25">
      <c r="A29" t="s">
        <v>42</v>
      </c>
      <c r="D29">
        <v>24013.14</v>
      </c>
      <c r="H29" t="s">
        <v>54</v>
      </c>
      <c r="I29">
        <v>17000</v>
      </c>
    </row>
    <row r="30" spans="1:11" x14ac:dyDescent="0.25">
      <c r="H30" t="s">
        <v>175</v>
      </c>
      <c r="I30">
        <v>12000</v>
      </c>
    </row>
    <row r="31" spans="1:11" ht="15.75" thickBot="1" x14ac:dyDescent="0.3">
      <c r="D31" s="12">
        <f>SUM(D27:D30)</f>
        <v>95386.1</v>
      </c>
      <c r="H31" t="s">
        <v>55</v>
      </c>
      <c r="I31">
        <v>10540</v>
      </c>
    </row>
    <row r="32" spans="1:11" ht="16.5" thickTop="1" thickBot="1" x14ac:dyDescent="0.3"/>
    <row r="33" spans="8:9" ht="15.75" thickBot="1" x14ac:dyDescent="0.3">
      <c r="H33" t="s">
        <v>173</v>
      </c>
      <c r="I33" s="25">
        <f>SUM(I27:I32)</f>
        <v>46588</v>
      </c>
    </row>
    <row r="34" spans="8:9" ht="15.75" thickBot="1" x14ac:dyDescent="0.3">
      <c r="H34" t="s">
        <v>172</v>
      </c>
      <c r="I34" s="26">
        <v>48798.1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</vt:lpstr>
      <vt:lpstr>receipts</vt:lpstr>
      <vt:lpstr>balance sheet </vt:lpstr>
      <vt:lpstr>Financial statment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Aberporth CC</dc:creator>
  <cp:lastModifiedBy>Aberporth CC</cp:lastModifiedBy>
  <cp:lastPrinted>2021-04-12T18:00:46Z</cp:lastPrinted>
  <dcterms:created xsi:type="dcterms:W3CDTF">2019-04-08T20:04:44Z</dcterms:created>
  <dcterms:modified xsi:type="dcterms:W3CDTF">2021-05-06T20:30:27Z</dcterms:modified>
</cp:coreProperties>
</file>