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rporth C C\Documents\AberporthCC New file from May 2020\Accounts\Annual Return 2019-2020\"/>
    </mc:Choice>
  </mc:AlternateContent>
  <xr:revisionPtr revIDLastSave="0" documentId="8_{FA5FB26E-343C-4D26-AA78-CFA38365B7B7}" xr6:coauthVersionLast="45" xr6:coauthVersionMax="45" xr10:uidLastSave="{00000000-0000-0000-0000-000000000000}"/>
  <bookViews>
    <workbookView xWindow="-108" yWindow="-108" windowWidth="23256" windowHeight="12456" activeTab="2" xr2:uid="{00000000-000D-0000-FFFF-FFFF00000000}"/>
  </bookViews>
  <sheets>
    <sheet name="payments" sheetId="1" r:id="rId1"/>
    <sheet name="receipts" sheetId="2" r:id="rId2"/>
    <sheet name="balance sheet " sheetId="3" r:id="rId3"/>
    <sheet name="Financial statme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3" l="1"/>
  <c r="D13" i="3"/>
  <c r="D20" i="2"/>
  <c r="D31" i="4" l="1"/>
  <c r="I19" i="4"/>
  <c r="E19" i="4"/>
  <c r="J23" i="3"/>
  <c r="E20" i="2"/>
  <c r="C20" i="2"/>
  <c r="O127" i="1"/>
  <c r="M127" i="1"/>
  <c r="L127" i="1"/>
  <c r="K127" i="1"/>
  <c r="J127" i="1"/>
  <c r="I127" i="1"/>
  <c r="H127" i="1"/>
  <c r="G127" i="1"/>
  <c r="F127" i="1"/>
  <c r="D127" i="1"/>
  <c r="E23" i="2" l="1"/>
</calcChain>
</file>

<file path=xl/sharedStrings.xml><?xml version="1.0" encoding="utf-8"?>
<sst xmlns="http://schemas.openxmlformats.org/spreadsheetml/2006/main" count="377" uniqueCount="189">
  <si>
    <t>Date</t>
  </si>
  <si>
    <t>Chq</t>
  </si>
  <si>
    <t>Payee details</t>
  </si>
  <si>
    <t>£</t>
  </si>
  <si>
    <t>s/o</t>
  </si>
  <si>
    <t>d/d</t>
  </si>
  <si>
    <t>BT</t>
  </si>
  <si>
    <t>bacs</t>
  </si>
  <si>
    <t>GH Morris</t>
  </si>
  <si>
    <t>CLERK</t>
  </si>
  <si>
    <t>CLLR</t>
  </si>
  <si>
    <t>ADMIN</t>
  </si>
  <si>
    <t>MAINTEN-</t>
  </si>
  <si>
    <t>GRANTS</t>
  </si>
  <si>
    <t>INSCE</t>
  </si>
  <si>
    <t>GRASS &amp;</t>
  </si>
  <si>
    <t>PAY/EXP</t>
  </si>
  <si>
    <t>EXP</t>
  </si>
  <si>
    <t>&amp; AUDIT</t>
  </si>
  <si>
    <t>ANCE</t>
  </si>
  <si>
    <t>&amp; LGA 137</t>
  </si>
  <si>
    <t>FOOTPATHS</t>
  </si>
  <si>
    <t>Meeting</t>
  </si>
  <si>
    <t>May</t>
  </si>
  <si>
    <t>contract</t>
  </si>
  <si>
    <t>Outstanding payments</t>
  </si>
  <si>
    <t>Expenditure</t>
  </si>
  <si>
    <t>Income</t>
  </si>
  <si>
    <t>Clerks salary/Exp</t>
  </si>
  <si>
    <t>Precept</t>
  </si>
  <si>
    <t>Councillor Exps</t>
  </si>
  <si>
    <t>Grants</t>
  </si>
  <si>
    <t>Admin</t>
  </si>
  <si>
    <t>Donations</t>
  </si>
  <si>
    <t>Footway lighting</t>
  </si>
  <si>
    <t>Cr Int</t>
  </si>
  <si>
    <t>Maintenance</t>
  </si>
  <si>
    <t>Other</t>
  </si>
  <si>
    <t>Recredit chq</t>
  </si>
  <si>
    <t>Insurance</t>
  </si>
  <si>
    <t>Grass cutting &amp;Footpaths</t>
  </si>
  <si>
    <t>Balance b/f</t>
  </si>
  <si>
    <t>current a/c balance</t>
  </si>
  <si>
    <t>plus receipts</t>
  </si>
  <si>
    <t>Bus call a/c balance</t>
  </si>
  <si>
    <t>less payments</t>
  </si>
  <si>
    <t>reserves a/c balance</t>
  </si>
  <si>
    <t>less unpaid cheques</t>
  </si>
  <si>
    <t>`</t>
  </si>
  <si>
    <t>Ceredigion County Council</t>
  </si>
  <si>
    <t>Unpaid cheques &amp; payments</t>
  </si>
  <si>
    <t>OTHER</t>
  </si>
  <si>
    <t>Blaenporth</t>
  </si>
  <si>
    <t>Aberporth Community Council</t>
  </si>
  <si>
    <t>Bank balances at 31 March 2019</t>
  </si>
  <si>
    <t>Vat claimed</t>
  </si>
  <si>
    <t>Finanancial Statement</t>
  </si>
  <si>
    <t>Reserves</t>
  </si>
  <si>
    <t xml:space="preserve">   Clerks Pension</t>
  </si>
  <si>
    <t xml:space="preserve">   Mini Pitch</t>
  </si>
  <si>
    <t xml:space="preserve">   Playground Depreciation</t>
  </si>
  <si>
    <t xml:space="preserve">   Other Asset Depriciation</t>
  </si>
  <si>
    <t>Solar panel donation</t>
  </si>
  <si>
    <t>Receipts &amp; Payments 2019-2020</t>
  </si>
  <si>
    <t xml:space="preserve">SV Owens </t>
  </si>
  <si>
    <t>16.04.19</t>
  </si>
  <si>
    <t>EA Owens</t>
  </si>
  <si>
    <t>23.04.19</t>
  </si>
  <si>
    <t xml:space="preserve"> SV Owens</t>
  </si>
  <si>
    <t>24.04.19</t>
  </si>
  <si>
    <t>15.05.19</t>
  </si>
  <si>
    <t>A McCreary</t>
  </si>
  <si>
    <t>20.05.19</t>
  </si>
  <si>
    <t>23.05.19</t>
  </si>
  <si>
    <t>J Evans</t>
  </si>
  <si>
    <t>04.06.19</t>
  </si>
  <si>
    <t>Apr</t>
  </si>
  <si>
    <t>Cardigan Swim pool</t>
  </si>
  <si>
    <t>Eisteddfod</t>
  </si>
  <si>
    <t>30.04.19</t>
  </si>
  <si>
    <t>Sutcliffe Play</t>
  </si>
  <si>
    <t>30.07.19</t>
  </si>
  <si>
    <t>29.10.19</t>
  </si>
  <si>
    <t>05.12.19</t>
  </si>
  <si>
    <t>Cash deposit - annual lunch</t>
  </si>
  <si>
    <t>10.12.19</t>
  </si>
  <si>
    <t>Refund fees</t>
  </si>
  <si>
    <t>compensatory interest</t>
  </si>
  <si>
    <t>13.03.20</t>
  </si>
  <si>
    <t>CCC playground grant</t>
  </si>
  <si>
    <t>Credit int to 7135198</t>
  </si>
  <si>
    <t>17.06.19</t>
  </si>
  <si>
    <t>ICT Vision</t>
  </si>
  <si>
    <t>J Brown</t>
  </si>
  <si>
    <t>IPC Services</t>
  </si>
  <si>
    <t>M King</t>
  </si>
  <si>
    <t>E A Owens</t>
  </si>
  <si>
    <t>20.06.19</t>
  </si>
  <si>
    <t>09.07.19</t>
  </si>
  <si>
    <t>Vision ICT</t>
  </si>
  <si>
    <t>EL Jones</t>
  </si>
  <si>
    <t>D Addision</t>
  </si>
  <si>
    <t>Colin Evans</t>
  </si>
  <si>
    <t>R Young</t>
  </si>
  <si>
    <t>22.07.19</t>
  </si>
  <si>
    <t>24.07.19</t>
  </si>
  <si>
    <t>06.08.19</t>
  </si>
  <si>
    <t>Broxap</t>
  </si>
  <si>
    <t>19.08.19</t>
  </si>
  <si>
    <t>Playsafety</t>
  </si>
  <si>
    <t>TVBS</t>
  </si>
  <si>
    <t>20.08..19</t>
  </si>
  <si>
    <t>V Owens</t>
  </si>
  <si>
    <t>04.09.19</t>
  </si>
  <si>
    <t>12.09.19</t>
  </si>
  <si>
    <t>One Voice Wales</t>
  </si>
  <si>
    <t>DMB Davies</t>
  </si>
  <si>
    <t>Swallow Office</t>
  </si>
  <si>
    <t>SV Owens</t>
  </si>
  <si>
    <t>20.09.19</t>
  </si>
  <si>
    <t>S V Owens</t>
  </si>
  <si>
    <t>02.10.19</t>
  </si>
  <si>
    <t>08.10.19</t>
  </si>
  <si>
    <t>Cardigan Swimming Pool</t>
  </si>
  <si>
    <t>09.10.19</t>
  </si>
  <si>
    <t>D Derfel Thomas</t>
  </si>
  <si>
    <t>Cllr R Young</t>
  </si>
  <si>
    <t>15.10.19</t>
  </si>
  <si>
    <t>Newsquest</t>
  </si>
  <si>
    <t>21.10.19</t>
  </si>
  <si>
    <t>24.10.19</t>
  </si>
  <si>
    <t xml:space="preserve">BT </t>
  </si>
  <si>
    <t>15.11.19</t>
  </si>
  <si>
    <t>P Jones &amp; Son</t>
  </si>
  <si>
    <t>SLCC</t>
  </si>
  <si>
    <t>A Isaac</t>
  </si>
  <si>
    <t>DD Thomas</t>
  </si>
  <si>
    <t>S D Phillips</t>
  </si>
  <si>
    <t>20.11.19</t>
  </si>
  <si>
    <t>26.11.19</t>
  </si>
  <si>
    <t>27.11.19</t>
  </si>
  <si>
    <t>chq</t>
  </si>
  <si>
    <t>Poppy Appeal</t>
  </si>
  <si>
    <t>28.11.19</t>
  </si>
  <si>
    <t>R Chaffers-Jones</t>
  </si>
  <si>
    <t>03.12.19</t>
  </si>
  <si>
    <t>11.12.19</t>
  </si>
  <si>
    <t>20.12.19</t>
  </si>
  <si>
    <t>14.01.20</t>
  </si>
  <si>
    <t>Public Sub Ac</t>
  </si>
  <si>
    <t>Trobruk Engineering</t>
  </si>
  <si>
    <t>L Pritchard-Evans</t>
  </si>
  <si>
    <t>20.01.20</t>
  </si>
  <si>
    <t>27.01.20</t>
  </si>
  <si>
    <t>29.01.20</t>
  </si>
  <si>
    <t>Trefhedyn Garden Centre</t>
  </si>
  <si>
    <t>13.02.20</t>
  </si>
  <si>
    <t>One voice Wales</t>
  </si>
  <si>
    <t>basc</t>
  </si>
  <si>
    <t>Came &amp; Co</t>
  </si>
  <si>
    <t>20.02.20</t>
  </si>
  <si>
    <t>06.03.20</t>
  </si>
  <si>
    <t>ATC</t>
  </si>
  <si>
    <t>Aberporth playgroup</t>
  </si>
  <si>
    <t>Aberporth Girl Guides</t>
  </si>
  <si>
    <t>Aberporth brownies</t>
  </si>
  <si>
    <t>Cliand Computers</t>
  </si>
  <si>
    <t>Hen Gapel</t>
  </si>
  <si>
    <t>St Cynwyls</t>
  </si>
  <si>
    <t>MC Blaenannerch</t>
  </si>
  <si>
    <t>St Davids</t>
  </si>
  <si>
    <t>Air Ambulance</t>
  </si>
  <si>
    <t>Ceredigion CAB</t>
  </si>
  <si>
    <t>Aberporth PTA</t>
  </si>
  <si>
    <t>Canolfan Y Don</t>
  </si>
  <si>
    <t>Aberporth Rainbows</t>
  </si>
  <si>
    <t>Aberporth SLSC</t>
  </si>
  <si>
    <t>Aberporth Scouts</t>
  </si>
  <si>
    <t>Aberporth Rowing</t>
  </si>
  <si>
    <t>16.03.20</t>
  </si>
  <si>
    <t>Ray Ceredigion</t>
  </si>
  <si>
    <t>Cardigan playscheme</t>
  </si>
  <si>
    <t>20.03.20</t>
  </si>
  <si>
    <t>31.03.20</t>
  </si>
  <si>
    <t>Sigma Display</t>
  </si>
  <si>
    <t>CCC poetry trail grant</t>
  </si>
  <si>
    <t>Big game hubters</t>
  </si>
  <si>
    <t>Year ending 31st March 2020</t>
  </si>
  <si>
    <t>Net surplus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</si>
</sst>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/>
    <xf numFmtId="0" fontId="1" fillId="0" borderId="0" xfId="0" applyFont="1"/>
    <xf numFmtId="0" fontId="0" fillId="2" borderId="0" xfId="0" applyFill="1"/>
    <xf numFmtId="0" fontId="0" fillId="0" borderId="0" xfId="0" applyFill="1" applyBorder="1"/>
    <xf numFmtId="0" fontId="1" fillId="0" borderId="1" xfId="0" applyFont="1" applyBorder="1"/>
    <xf numFmtId="0" fontId="0" fillId="0" borderId="1" xfId="0" applyFill="1" applyBorder="1" applyAlignment="1"/>
    <xf numFmtId="44" fontId="0" fillId="0" borderId="1" xfId="1" applyFont="1" applyFill="1" applyBorder="1" applyAlignment="1" applyProtection="1"/>
    <xf numFmtId="8" fontId="0" fillId="0" borderId="0" xfId="0" applyNumberFormat="1"/>
    <xf numFmtId="0" fontId="0" fillId="0" borderId="2" xfId="0" applyBorder="1"/>
    <xf numFmtId="2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"/>
  <sheetViews>
    <sheetView topLeftCell="A103" workbookViewId="0">
      <selection activeCell="A108" sqref="A108:XFD108"/>
    </sheetView>
  </sheetViews>
  <sheetFormatPr defaultRowHeight="14.4" x14ac:dyDescent="0.3"/>
  <cols>
    <col min="3" max="3" width="22" customWidth="1"/>
    <col min="5" max="5" width="9.33203125" customWidth="1"/>
    <col min="12" max="12" width="10" customWidth="1"/>
    <col min="17" max="17" width="10" bestFit="1" customWidth="1"/>
  </cols>
  <sheetData>
    <row r="1" spans="1:17" x14ac:dyDescent="0.3">
      <c r="A1" t="s">
        <v>63</v>
      </c>
    </row>
    <row r="3" spans="1:17" x14ac:dyDescent="0.3">
      <c r="A3" s="1"/>
      <c r="B3" s="1"/>
      <c r="C3" s="1"/>
      <c r="D3" s="1"/>
      <c r="E3" s="1"/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51</v>
      </c>
      <c r="N3" s="7"/>
      <c r="O3" s="7" t="s">
        <v>55</v>
      </c>
      <c r="P3" s="7"/>
    </row>
    <row r="4" spans="1:17" x14ac:dyDescent="0.3">
      <c r="A4" s="1" t="s">
        <v>0</v>
      </c>
      <c r="B4" s="1" t="s">
        <v>1</v>
      </c>
      <c r="C4" s="1" t="s">
        <v>2</v>
      </c>
      <c r="D4" s="1" t="s">
        <v>3</v>
      </c>
      <c r="E4" s="2" t="s">
        <v>22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/>
      <c r="L4" s="10" t="s">
        <v>21</v>
      </c>
      <c r="M4" s="10"/>
    </row>
    <row r="5" spans="1:17" x14ac:dyDescent="0.3">
      <c r="A5" s="1" t="s">
        <v>65</v>
      </c>
      <c r="B5" s="1" t="s">
        <v>24</v>
      </c>
      <c r="C5" s="1" t="s">
        <v>66</v>
      </c>
      <c r="D5" s="1">
        <v>475</v>
      </c>
      <c r="E5" s="1" t="s">
        <v>76</v>
      </c>
      <c r="F5" s="1"/>
      <c r="G5" s="1"/>
      <c r="H5" s="1"/>
      <c r="I5" s="1"/>
      <c r="J5" s="1"/>
      <c r="K5" s="1"/>
      <c r="L5" s="1">
        <v>475</v>
      </c>
      <c r="M5" s="1"/>
      <c r="O5">
        <v>0</v>
      </c>
    </row>
    <row r="6" spans="1:17" x14ac:dyDescent="0.3">
      <c r="A6" s="1" t="s">
        <v>67</v>
      </c>
      <c r="B6" s="1" t="s">
        <v>4</v>
      </c>
      <c r="C6" s="1" t="s">
        <v>68</v>
      </c>
      <c r="D6" s="1">
        <v>467.92</v>
      </c>
      <c r="E6" s="1" t="s">
        <v>76</v>
      </c>
      <c r="F6" s="1">
        <v>467.92</v>
      </c>
      <c r="G6" s="1"/>
      <c r="H6" s="1"/>
      <c r="I6" s="1"/>
      <c r="J6" s="1"/>
      <c r="K6" s="1"/>
      <c r="L6" s="1"/>
      <c r="M6" s="1"/>
      <c r="O6">
        <v>0</v>
      </c>
    </row>
    <row r="7" spans="1:17" x14ac:dyDescent="0.3">
      <c r="A7" s="1" t="s">
        <v>69</v>
      </c>
      <c r="B7" s="1" t="s">
        <v>5</v>
      </c>
      <c r="C7" s="1" t="s">
        <v>6</v>
      </c>
      <c r="D7" s="1">
        <v>92.16</v>
      </c>
      <c r="E7" s="1"/>
      <c r="F7" s="1"/>
      <c r="G7" s="1"/>
      <c r="H7" s="1">
        <v>92.16</v>
      </c>
      <c r="I7" s="1"/>
      <c r="J7" s="1"/>
      <c r="K7" s="1"/>
      <c r="L7" s="1"/>
      <c r="M7" s="1"/>
      <c r="N7">
        <v>76.8</v>
      </c>
      <c r="O7" s="8">
        <v>15.36</v>
      </c>
    </row>
    <row r="8" spans="1:17" x14ac:dyDescent="0.3">
      <c r="A8" s="1" t="s">
        <v>70</v>
      </c>
      <c r="B8" s="1" t="s">
        <v>7</v>
      </c>
      <c r="C8" s="1" t="s">
        <v>66</v>
      </c>
      <c r="D8" s="1">
        <v>300</v>
      </c>
      <c r="E8" s="1" t="s">
        <v>23</v>
      </c>
      <c r="F8" s="1"/>
      <c r="G8" s="1"/>
      <c r="H8" s="1"/>
      <c r="I8" s="1">
        <v>300</v>
      </c>
      <c r="J8" s="1"/>
      <c r="K8" s="1"/>
      <c r="L8" s="1"/>
      <c r="M8" s="1"/>
      <c r="O8">
        <v>0</v>
      </c>
    </row>
    <row r="9" spans="1:17" x14ac:dyDescent="0.3">
      <c r="A9" s="1"/>
      <c r="B9" s="1" t="s">
        <v>24</v>
      </c>
      <c r="C9" s="1" t="s">
        <v>66</v>
      </c>
      <c r="D9" s="1">
        <v>475</v>
      </c>
      <c r="E9" s="1"/>
      <c r="F9" s="1"/>
      <c r="G9" s="1"/>
      <c r="H9" s="1"/>
      <c r="I9" s="1"/>
      <c r="J9" s="1"/>
      <c r="K9" s="1"/>
      <c r="L9" s="1">
        <v>475</v>
      </c>
      <c r="M9" s="1"/>
      <c r="O9">
        <v>0</v>
      </c>
    </row>
    <row r="10" spans="1:17" x14ac:dyDescent="0.3">
      <c r="A10" s="1"/>
      <c r="B10" s="1" t="s">
        <v>7</v>
      </c>
      <c r="C10" s="1" t="s">
        <v>8</v>
      </c>
      <c r="D10" s="1">
        <v>228</v>
      </c>
      <c r="E10" s="2" t="s">
        <v>23</v>
      </c>
      <c r="F10" s="1"/>
      <c r="G10" s="1"/>
      <c r="H10" s="1"/>
      <c r="I10" s="1">
        <v>228</v>
      </c>
      <c r="J10" s="1"/>
      <c r="K10" s="1"/>
      <c r="L10" s="1"/>
      <c r="M10" s="1"/>
      <c r="N10">
        <v>190</v>
      </c>
      <c r="O10">
        <v>38</v>
      </c>
      <c r="Q10">
        <v>862242240</v>
      </c>
    </row>
    <row r="11" spans="1:17" x14ac:dyDescent="0.3">
      <c r="A11" s="1"/>
      <c r="B11" s="1" t="s">
        <v>7</v>
      </c>
      <c r="C11" s="1" t="s">
        <v>71</v>
      </c>
      <c r="D11" s="1">
        <v>1000</v>
      </c>
      <c r="E11" s="1" t="s">
        <v>23</v>
      </c>
      <c r="F11" s="1"/>
      <c r="G11" s="1">
        <v>1000</v>
      </c>
      <c r="H11" s="1"/>
      <c r="I11" s="1"/>
      <c r="J11" s="1"/>
      <c r="K11" s="1"/>
      <c r="L11" s="1"/>
      <c r="M11" s="1"/>
      <c r="O11">
        <v>0</v>
      </c>
    </row>
    <row r="12" spans="1:17" x14ac:dyDescent="0.3">
      <c r="A12" s="1"/>
      <c r="B12" s="1" t="s">
        <v>7</v>
      </c>
      <c r="C12" s="1" t="s">
        <v>71</v>
      </c>
      <c r="D12" s="1">
        <v>105</v>
      </c>
      <c r="E12" s="1" t="s">
        <v>23</v>
      </c>
      <c r="F12" s="1"/>
      <c r="G12" s="1">
        <v>105</v>
      </c>
      <c r="H12" s="1"/>
      <c r="I12" s="1"/>
      <c r="J12" s="1"/>
      <c r="K12" s="1"/>
      <c r="L12" s="1"/>
      <c r="M12" s="1"/>
      <c r="O12">
        <v>0</v>
      </c>
    </row>
    <row r="13" spans="1:17" x14ac:dyDescent="0.3">
      <c r="A13" s="1"/>
      <c r="B13" s="1" t="s">
        <v>7</v>
      </c>
      <c r="C13" s="1" t="s">
        <v>64</v>
      </c>
      <c r="D13" s="1">
        <v>520</v>
      </c>
      <c r="E13" s="2" t="s">
        <v>23</v>
      </c>
      <c r="F13" s="1">
        <v>520</v>
      </c>
      <c r="G13" s="1"/>
      <c r="H13" s="1"/>
      <c r="I13" s="1"/>
      <c r="J13" s="1"/>
      <c r="K13" s="1"/>
      <c r="L13" s="1"/>
      <c r="M13" s="1"/>
      <c r="O13">
        <v>0</v>
      </c>
    </row>
    <row r="14" spans="1:17" x14ac:dyDescent="0.3">
      <c r="A14" s="1" t="s">
        <v>72</v>
      </c>
      <c r="B14" s="1" t="s">
        <v>4</v>
      </c>
      <c r="C14" s="1" t="s">
        <v>64</v>
      </c>
      <c r="D14" s="1">
        <v>467.92</v>
      </c>
      <c r="E14" s="1"/>
      <c r="F14" s="1">
        <v>467.92</v>
      </c>
      <c r="G14" s="1"/>
      <c r="H14" s="1"/>
      <c r="I14" s="2"/>
      <c r="J14" s="1"/>
      <c r="K14" s="1"/>
      <c r="L14" s="1"/>
      <c r="M14" s="1"/>
      <c r="O14">
        <v>0</v>
      </c>
    </row>
    <row r="15" spans="1:17" x14ac:dyDescent="0.3">
      <c r="A15" s="1" t="s">
        <v>73</v>
      </c>
      <c r="B15" s="1">
        <v>2076</v>
      </c>
      <c r="C15" s="1" t="s">
        <v>74</v>
      </c>
      <c r="D15" s="1">
        <v>501.6</v>
      </c>
      <c r="E15" s="1" t="s">
        <v>76</v>
      </c>
      <c r="F15" s="1"/>
      <c r="G15" s="1"/>
      <c r="H15" s="1"/>
      <c r="I15" s="2"/>
      <c r="J15" s="1">
        <v>501.6</v>
      </c>
      <c r="K15" s="1"/>
      <c r="L15" s="1"/>
      <c r="M15" s="1"/>
      <c r="N15">
        <v>418</v>
      </c>
      <c r="O15">
        <v>83.6</v>
      </c>
      <c r="Q15">
        <v>831579317</v>
      </c>
    </row>
    <row r="16" spans="1:17" x14ac:dyDescent="0.3">
      <c r="A16" s="1"/>
      <c r="B16" s="1">
        <v>2077</v>
      </c>
      <c r="C16" s="1" t="s">
        <v>77</v>
      </c>
      <c r="D16" s="1">
        <v>250</v>
      </c>
      <c r="E16" s="1" t="s">
        <v>23</v>
      </c>
      <c r="F16" s="1"/>
      <c r="G16" s="1"/>
      <c r="H16" s="1"/>
      <c r="I16" s="2"/>
      <c r="J16" s="1">
        <v>250</v>
      </c>
      <c r="K16" s="1"/>
      <c r="L16" s="1"/>
      <c r="M16" s="1"/>
      <c r="O16">
        <v>0</v>
      </c>
    </row>
    <row r="17" spans="1:17" x14ac:dyDescent="0.3">
      <c r="A17" s="1"/>
      <c r="B17" s="1">
        <v>2078</v>
      </c>
      <c r="C17" s="1" t="s">
        <v>78</v>
      </c>
      <c r="D17" s="1">
        <v>250</v>
      </c>
      <c r="E17" s="1" t="s">
        <v>23</v>
      </c>
      <c r="F17" s="1"/>
      <c r="G17" s="1"/>
      <c r="H17" s="1"/>
      <c r="I17" s="2"/>
      <c r="J17" s="1">
        <v>250</v>
      </c>
      <c r="K17" s="1"/>
      <c r="L17" s="1"/>
      <c r="M17" s="1"/>
      <c r="O17">
        <v>0</v>
      </c>
    </row>
    <row r="18" spans="1:17" x14ac:dyDescent="0.3">
      <c r="A18" s="1" t="s">
        <v>75</v>
      </c>
      <c r="B18" s="1" t="s">
        <v>5</v>
      </c>
      <c r="C18" s="1" t="s">
        <v>6</v>
      </c>
      <c r="D18" s="1">
        <v>95.16</v>
      </c>
      <c r="E18" s="1"/>
      <c r="F18" s="1"/>
      <c r="G18" s="1"/>
      <c r="H18" s="1">
        <v>95.16</v>
      </c>
      <c r="I18" s="2"/>
      <c r="J18" s="1"/>
      <c r="K18" s="1"/>
      <c r="L18" s="1"/>
      <c r="M18" s="1"/>
      <c r="N18">
        <v>79.3</v>
      </c>
      <c r="O18" s="8">
        <v>15.86</v>
      </c>
    </row>
    <row r="19" spans="1:17" x14ac:dyDescent="0.3">
      <c r="A19" s="1" t="s">
        <v>91</v>
      </c>
      <c r="B19" s="1" t="s">
        <v>7</v>
      </c>
      <c r="C19" s="1" t="s">
        <v>92</v>
      </c>
      <c r="D19" s="1">
        <v>66</v>
      </c>
      <c r="E19" s="1"/>
      <c r="F19" s="1"/>
      <c r="G19" s="1"/>
      <c r="H19" s="1">
        <v>66</v>
      </c>
      <c r="I19" s="2"/>
      <c r="J19" s="1"/>
      <c r="K19" s="1"/>
      <c r="L19" s="1"/>
      <c r="M19" s="1"/>
      <c r="N19">
        <v>55</v>
      </c>
      <c r="O19">
        <v>11</v>
      </c>
      <c r="Q19">
        <v>785375777</v>
      </c>
    </row>
    <row r="20" spans="1:17" x14ac:dyDescent="0.3">
      <c r="A20" s="1"/>
      <c r="B20" s="1" t="s">
        <v>7</v>
      </c>
      <c r="C20" s="1" t="s">
        <v>93</v>
      </c>
      <c r="D20" s="1">
        <v>132.94</v>
      </c>
      <c r="E20" s="1"/>
      <c r="F20" s="1"/>
      <c r="G20" s="1"/>
      <c r="H20" s="1"/>
      <c r="I20" s="2">
        <v>132.94</v>
      </c>
      <c r="J20" s="1"/>
      <c r="K20" s="1"/>
      <c r="L20" s="1"/>
      <c r="M20" s="1"/>
      <c r="O20">
        <v>0</v>
      </c>
    </row>
    <row r="21" spans="1:17" x14ac:dyDescent="0.3">
      <c r="A21" s="1"/>
      <c r="B21" s="1" t="s">
        <v>7</v>
      </c>
      <c r="C21" s="1" t="s">
        <v>94</v>
      </c>
      <c r="D21" s="1">
        <v>74</v>
      </c>
      <c r="E21" s="1"/>
      <c r="F21" s="1"/>
      <c r="G21" s="1"/>
      <c r="H21" s="1"/>
      <c r="I21" s="2">
        <v>74</v>
      </c>
      <c r="J21" s="1"/>
      <c r="K21" s="1"/>
      <c r="L21" s="1"/>
      <c r="M21" s="1"/>
      <c r="O21">
        <v>0</v>
      </c>
    </row>
    <row r="22" spans="1:17" x14ac:dyDescent="0.3">
      <c r="A22" s="1"/>
      <c r="B22" s="1" t="s">
        <v>7</v>
      </c>
      <c r="C22" s="1" t="s">
        <v>95</v>
      </c>
      <c r="D22" s="1">
        <v>50</v>
      </c>
      <c r="E22" s="1"/>
      <c r="F22" s="1"/>
      <c r="G22" s="1"/>
      <c r="H22" s="1"/>
      <c r="I22" s="1">
        <v>50</v>
      </c>
      <c r="J22" s="1"/>
      <c r="K22" s="1"/>
      <c r="L22" s="1"/>
      <c r="M22" s="1"/>
      <c r="O22">
        <v>0</v>
      </c>
    </row>
    <row r="23" spans="1:17" x14ac:dyDescent="0.3">
      <c r="A23" s="1"/>
      <c r="B23" s="1" t="s">
        <v>7</v>
      </c>
      <c r="C23" s="1" t="s">
        <v>96</v>
      </c>
      <c r="D23" s="1">
        <v>475</v>
      </c>
      <c r="E23" s="1"/>
      <c r="F23" s="1"/>
      <c r="G23" s="1"/>
      <c r="H23" s="1"/>
      <c r="I23" s="1"/>
      <c r="J23" s="1"/>
      <c r="K23" s="1"/>
      <c r="L23" s="1">
        <v>475</v>
      </c>
      <c r="M23" s="1"/>
      <c r="O23">
        <v>0</v>
      </c>
    </row>
    <row r="24" spans="1:17" x14ac:dyDescent="0.3">
      <c r="A24" s="1" t="s">
        <v>97</v>
      </c>
      <c r="B24" s="1" t="s">
        <v>4</v>
      </c>
      <c r="C24" s="1" t="s">
        <v>64</v>
      </c>
      <c r="D24" s="1">
        <v>467.92</v>
      </c>
      <c r="E24" s="1"/>
      <c r="F24" s="1">
        <v>467.92</v>
      </c>
      <c r="G24" s="1"/>
      <c r="H24" s="1"/>
      <c r="I24" s="1"/>
      <c r="J24" s="1"/>
      <c r="K24" s="1"/>
      <c r="L24" s="1"/>
      <c r="M24" s="1"/>
      <c r="O24">
        <v>0</v>
      </c>
    </row>
    <row r="25" spans="1:17" x14ac:dyDescent="0.3">
      <c r="A25" s="1" t="s">
        <v>98</v>
      </c>
      <c r="B25" s="1" t="s">
        <v>7</v>
      </c>
      <c r="C25" s="1" t="s">
        <v>99</v>
      </c>
      <c r="D25" s="1">
        <v>300</v>
      </c>
      <c r="E25" s="1"/>
      <c r="F25" s="1"/>
      <c r="G25" s="1"/>
      <c r="H25" s="1">
        <v>300</v>
      </c>
      <c r="I25" s="1"/>
      <c r="J25" s="1"/>
      <c r="K25" s="1"/>
      <c r="L25" s="1"/>
      <c r="M25" s="1"/>
      <c r="N25">
        <v>250</v>
      </c>
      <c r="O25">
        <v>50</v>
      </c>
      <c r="Q25">
        <v>785375777</v>
      </c>
    </row>
    <row r="26" spans="1:17" x14ac:dyDescent="0.3">
      <c r="A26" s="1"/>
      <c r="B26" s="1" t="s">
        <v>7</v>
      </c>
      <c r="C26" s="1" t="s">
        <v>64</v>
      </c>
      <c r="D26" s="1">
        <v>84.57</v>
      </c>
      <c r="E26" s="2"/>
      <c r="F26" s="1"/>
      <c r="G26" s="1"/>
      <c r="H26" s="1"/>
      <c r="I26" s="1"/>
      <c r="J26" s="1">
        <v>85.57</v>
      </c>
      <c r="K26" s="1"/>
      <c r="L26" s="1"/>
      <c r="M26" s="1"/>
      <c r="O26">
        <v>0</v>
      </c>
    </row>
    <row r="27" spans="1:17" x14ac:dyDescent="0.3">
      <c r="A27" s="1"/>
      <c r="B27" s="1" t="s">
        <v>7</v>
      </c>
      <c r="C27" s="1" t="s">
        <v>100</v>
      </c>
      <c r="D27" s="1">
        <v>300</v>
      </c>
      <c r="E27" s="2"/>
      <c r="F27" s="1"/>
      <c r="G27" s="1"/>
      <c r="H27" s="1"/>
      <c r="I27" s="1">
        <v>300</v>
      </c>
      <c r="J27" s="1"/>
      <c r="K27" s="1"/>
      <c r="L27" s="1"/>
      <c r="M27" s="1"/>
      <c r="N27">
        <v>250</v>
      </c>
      <c r="O27">
        <v>50</v>
      </c>
      <c r="Q27">
        <v>885702786</v>
      </c>
    </row>
    <row r="28" spans="1:17" x14ac:dyDescent="0.3">
      <c r="A28" s="1"/>
      <c r="B28" s="1" t="s">
        <v>7</v>
      </c>
      <c r="C28" s="1" t="s">
        <v>101</v>
      </c>
      <c r="D28" s="1">
        <v>47.96</v>
      </c>
      <c r="E28" s="2"/>
      <c r="F28" s="1"/>
      <c r="G28" s="1"/>
      <c r="H28" s="1"/>
      <c r="I28" s="1">
        <v>47.96</v>
      </c>
      <c r="J28" s="1"/>
      <c r="K28" s="1"/>
      <c r="L28" s="1"/>
      <c r="M28" s="1"/>
      <c r="O28">
        <v>0</v>
      </c>
    </row>
    <row r="29" spans="1:17" x14ac:dyDescent="0.3">
      <c r="A29" s="1"/>
      <c r="B29" s="1" t="s">
        <v>7</v>
      </c>
      <c r="C29" s="1" t="s">
        <v>96</v>
      </c>
      <c r="D29" s="1">
        <v>475</v>
      </c>
      <c r="E29" s="2"/>
      <c r="F29" s="1"/>
      <c r="G29" s="1"/>
      <c r="H29" s="1"/>
      <c r="I29" s="1"/>
      <c r="J29" s="1"/>
      <c r="K29" s="1"/>
      <c r="L29" s="1">
        <v>475</v>
      </c>
      <c r="M29" s="1"/>
      <c r="O29">
        <v>0</v>
      </c>
    </row>
    <row r="30" spans="1:17" x14ac:dyDescent="0.3">
      <c r="A30" s="1"/>
      <c r="B30" s="1" t="s">
        <v>7</v>
      </c>
      <c r="C30" s="1" t="s">
        <v>93</v>
      </c>
      <c r="D30" s="1">
        <v>74.959999999999994</v>
      </c>
      <c r="E30" s="2"/>
      <c r="F30" s="1"/>
      <c r="G30" s="1"/>
      <c r="H30" s="1"/>
      <c r="I30" s="2">
        <v>74.959999999999994</v>
      </c>
      <c r="J30" s="1"/>
      <c r="K30" s="1"/>
      <c r="L30" s="1"/>
      <c r="M30" s="1"/>
      <c r="N30">
        <v>30</v>
      </c>
      <c r="O30">
        <v>6</v>
      </c>
      <c r="Q30">
        <v>742267435</v>
      </c>
    </row>
    <row r="31" spans="1:17" x14ac:dyDescent="0.3">
      <c r="A31" s="1"/>
      <c r="B31" s="1" t="s">
        <v>7</v>
      </c>
      <c r="C31" s="1" t="s">
        <v>102</v>
      </c>
      <c r="D31" s="1">
        <v>285</v>
      </c>
      <c r="E31" s="2"/>
      <c r="F31" s="1"/>
      <c r="G31" s="1"/>
      <c r="H31" s="1"/>
      <c r="I31" s="1">
        <v>285</v>
      </c>
      <c r="J31" s="1"/>
      <c r="K31" s="1"/>
      <c r="L31" s="1"/>
      <c r="M31" s="1"/>
      <c r="O31">
        <v>0</v>
      </c>
    </row>
    <row r="32" spans="1:17" x14ac:dyDescent="0.3">
      <c r="A32" s="1"/>
      <c r="B32" s="1" t="s">
        <v>7</v>
      </c>
      <c r="C32" s="1" t="s">
        <v>103</v>
      </c>
      <c r="D32" s="1">
        <v>24</v>
      </c>
      <c r="E32" s="2"/>
      <c r="F32" s="1"/>
      <c r="G32" s="1">
        <v>24</v>
      </c>
      <c r="H32" s="1"/>
      <c r="I32" s="1"/>
      <c r="J32" s="1"/>
      <c r="K32" s="1"/>
      <c r="L32" s="1"/>
      <c r="M32" s="1"/>
      <c r="O32">
        <v>0</v>
      </c>
    </row>
    <row r="33" spans="1:18" x14ac:dyDescent="0.3">
      <c r="A33" s="1" t="s">
        <v>104</v>
      </c>
      <c r="B33" s="1" t="s">
        <v>4</v>
      </c>
      <c r="C33" s="1" t="s">
        <v>64</v>
      </c>
      <c r="D33" s="1">
        <v>467.92</v>
      </c>
      <c r="E33" s="2"/>
      <c r="F33" s="1">
        <v>467.92</v>
      </c>
      <c r="G33" s="1"/>
      <c r="H33" s="1"/>
      <c r="I33" s="1"/>
      <c r="J33" s="1"/>
      <c r="K33" s="1"/>
      <c r="L33" s="1"/>
      <c r="M33" s="1"/>
      <c r="O33">
        <v>0</v>
      </c>
    </row>
    <row r="34" spans="1:18" x14ac:dyDescent="0.3">
      <c r="A34" s="1" t="s">
        <v>105</v>
      </c>
      <c r="B34" s="1" t="s">
        <v>5</v>
      </c>
      <c r="C34" s="1" t="s">
        <v>6</v>
      </c>
      <c r="D34" s="4">
        <v>92.16</v>
      </c>
      <c r="E34" s="2"/>
      <c r="F34" s="1"/>
      <c r="G34" s="1"/>
      <c r="H34" s="1">
        <v>92.16</v>
      </c>
      <c r="I34" s="1"/>
      <c r="J34" s="1"/>
      <c r="K34" s="1"/>
      <c r="L34" s="1"/>
      <c r="M34" s="1"/>
      <c r="N34" s="21">
        <v>76.8</v>
      </c>
      <c r="O34" s="21">
        <v>15.36</v>
      </c>
      <c r="P34" s="21"/>
      <c r="Q34" s="21"/>
    </row>
    <row r="35" spans="1:18" x14ac:dyDescent="0.3">
      <c r="A35" s="1" t="s">
        <v>106</v>
      </c>
      <c r="B35" s="1" t="s">
        <v>7</v>
      </c>
      <c r="C35" s="1" t="s">
        <v>107</v>
      </c>
      <c r="D35" s="4">
        <v>722.4</v>
      </c>
      <c r="E35" s="2"/>
      <c r="F35" s="1"/>
      <c r="G35" s="1"/>
      <c r="H35" s="1"/>
      <c r="I35" s="1">
        <v>722.4</v>
      </c>
      <c r="J35" s="1"/>
      <c r="K35" s="1"/>
      <c r="L35" s="1"/>
      <c r="M35" s="1"/>
      <c r="N35" s="21">
        <v>602</v>
      </c>
      <c r="O35" s="21">
        <v>120.4</v>
      </c>
      <c r="P35" s="21"/>
      <c r="Q35" s="21"/>
    </row>
    <row r="36" spans="1:18" x14ac:dyDescent="0.3">
      <c r="A36" s="1"/>
      <c r="B36" s="1" t="s">
        <v>7</v>
      </c>
      <c r="C36" s="1" t="s">
        <v>71</v>
      </c>
      <c r="D36" s="4">
        <v>191.97</v>
      </c>
      <c r="E36" s="2"/>
      <c r="F36" s="1"/>
      <c r="G36" s="1"/>
      <c r="H36" s="1"/>
      <c r="I36" s="1">
        <v>191.97</v>
      </c>
      <c r="J36" s="1"/>
      <c r="K36" s="1"/>
      <c r="L36" s="1"/>
      <c r="M36" s="1"/>
      <c r="N36" s="21">
        <v>159.97999999999999</v>
      </c>
      <c r="O36" s="21">
        <v>32</v>
      </c>
      <c r="P36" s="21"/>
      <c r="Q36" s="21"/>
      <c r="R36" t="s">
        <v>186</v>
      </c>
    </row>
    <row r="37" spans="1:18" x14ac:dyDescent="0.3">
      <c r="A37" s="1" t="s">
        <v>108</v>
      </c>
      <c r="B37" s="1" t="s">
        <v>7</v>
      </c>
      <c r="C37" s="1" t="s">
        <v>103</v>
      </c>
      <c r="D37" s="4">
        <v>24</v>
      </c>
      <c r="E37" s="2"/>
      <c r="F37" s="1"/>
      <c r="G37" s="1">
        <v>24</v>
      </c>
      <c r="H37" s="1"/>
      <c r="I37" s="1"/>
      <c r="J37" s="1"/>
      <c r="K37" s="1"/>
      <c r="L37" s="1"/>
      <c r="M37" s="1"/>
      <c r="N37" s="21"/>
      <c r="O37" s="21">
        <v>0</v>
      </c>
      <c r="P37" s="21"/>
      <c r="Q37" s="21"/>
    </row>
    <row r="38" spans="1:18" x14ac:dyDescent="0.3">
      <c r="A38" s="1"/>
      <c r="B38" s="1" t="s">
        <v>7</v>
      </c>
      <c r="C38" s="1" t="s">
        <v>109</v>
      </c>
      <c r="D38" s="4">
        <v>328.8</v>
      </c>
      <c r="E38" s="2"/>
      <c r="F38" s="1"/>
      <c r="G38" s="1"/>
      <c r="H38" s="1"/>
      <c r="I38" s="1">
        <v>328.8</v>
      </c>
      <c r="J38" s="1"/>
      <c r="K38" s="1"/>
      <c r="L38" s="1"/>
      <c r="M38" s="1"/>
      <c r="N38">
        <v>274</v>
      </c>
      <c r="O38">
        <v>54.8</v>
      </c>
      <c r="Q38">
        <v>876328389</v>
      </c>
    </row>
    <row r="39" spans="1:18" x14ac:dyDescent="0.3">
      <c r="A39" s="3"/>
      <c r="B39" s="1" t="s">
        <v>7</v>
      </c>
      <c r="C39" s="3" t="s">
        <v>110</v>
      </c>
      <c r="D39" s="4">
        <v>172.8</v>
      </c>
      <c r="E39" s="2"/>
      <c r="F39" s="1"/>
      <c r="G39" s="1"/>
      <c r="H39" s="1"/>
      <c r="I39" s="1">
        <v>172.8</v>
      </c>
      <c r="J39" s="1"/>
      <c r="K39" s="1"/>
      <c r="L39" s="1"/>
      <c r="M39" s="1"/>
      <c r="N39">
        <v>144</v>
      </c>
      <c r="O39" s="21">
        <v>28.8</v>
      </c>
      <c r="Q39">
        <v>401791278</v>
      </c>
    </row>
    <row r="40" spans="1:18" x14ac:dyDescent="0.3">
      <c r="A40" s="3"/>
      <c r="B40" s="1" t="s">
        <v>7</v>
      </c>
      <c r="C40" s="3" t="s">
        <v>96</v>
      </c>
      <c r="D40" s="4">
        <v>475</v>
      </c>
      <c r="E40" s="2"/>
      <c r="F40" s="1"/>
      <c r="G40" s="1"/>
      <c r="H40" s="1"/>
      <c r="I40" s="1"/>
      <c r="J40" s="1"/>
      <c r="K40" s="1"/>
      <c r="L40" s="1">
        <v>475</v>
      </c>
      <c r="M40" s="1"/>
      <c r="O40" s="21">
        <v>0</v>
      </c>
    </row>
    <row r="41" spans="1:18" x14ac:dyDescent="0.3">
      <c r="A41" s="3" t="s">
        <v>111</v>
      </c>
      <c r="B41" s="1" t="s">
        <v>4</v>
      </c>
      <c r="C41" s="3" t="s">
        <v>112</v>
      </c>
      <c r="D41" s="4">
        <v>467.92</v>
      </c>
      <c r="E41" s="1"/>
      <c r="F41" s="1">
        <v>467.92</v>
      </c>
      <c r="G41" s="1"/>
      <c r="H41" s="1"/>
      <c r="I41" s="1"/>
      <c r="J41" s="1"/>
      <c r="K41" s="1"/>
      <c r="L41" s="1"/>
      <c r="M41" s="1"/>
      <c r="O41" s="21">
        <v>0</v>
      </c>
    </row>
    <row r="42" spans="1:18" x14ac:dyDescent="0.3">
      <c r="A42" s="3" t="s">
        <v>113</v>
      </c>
      <c r="B42" s="1" t="s">
        <v>5</v>
      </c>
      <c r="C42" s="3" t="s">
        <v>6</v>
      </c>
      <c r="D42" s="4">
        <v>99</v>
      </c>
      <c r="E42" s="1"/>
      <c r="F42" s="1"/>
      <c r="G42" s="1"/>
      <c r="H42" s="1">
        <v>99</v>
      </c>
      <c r="I42" s="1"/>
      <c r="J42" s="1"/>
      <c r="K42" s="1"/>
      <c r="L42" s="1"/>
      <c r="M42" s="1"/>
      <c r="N42" s="22">
        <v>82.5</v>
      </c>
      <c r="O42" s="21">
        <v>16.5</v>
      </c>
      <c r="P42" s="21"/>
    </row>
    <row r="43" spans="1:18" x14ac:dyDescent="0.3">
      <c r="A43" s="5" t="s">
        <v>114</v>
      </c>
      <c r="B43" s="1" t="s">
        <v>7</v>
      </c>
      <c r="C43" s="3" t="s">
        <v>115</v>
      </c>
      <c r="D43" s="4">
        <v>80</v>
      </c>
      <c r="E43" s="1"/>
      <c r="F43" s="1"/>
      <c r="G43" s="1">
        <v>80</v>
      </c>
      <c r="H43" s="1"/>
      <c r="I43" s="1"/>
      <c r="J43" s="1"/>
      <c r="K43" s="1"/>
      <c r="L43" s="1"/>
      <c r="M43" s="1"/>
      <c r="N43" s="22"/>
      <c r="O43" s="21">
        <v>0</v>
      </c>
      <c r="P43" s="21"/>
    </row>
    <row r="44" spans="1:18" x14ac:dyDescent="0.3">
      <c r="A44" s="3"/>
      <c r="B44" s="1" t="s">
        <v>7</v>
      </c>
      <c r="C44" s="3" t="s">
        <v>96</v>
      </c>
      <c r="D44" s="4">
        <v>475</v>
      </c>
      <c r="E44" s="1"/>
      <c r="F44" s="1"/>
      <c r="G44" s="1"/>
      <c r="H44" s="1"/>
      <c r="I44" s="1"/>
      <c r="J44" s="1"/>
      <c r="K44" s="1"/>
      <c r="L44" s="1">
        <v>475</v>
      </c>
      <c r="M44" s="1"/>
      <c r="N44" s="21"/>
      <c r="O44" s="21">
        <v>0</v>
      </c>
      <c r="P44" s="21"/>
    </row>
    <row r="45" spans="1:18" x14ac:dyDescent="0.3">
      <c r="A45" s="3"/>
      <c r="B45" s="1" t="s">
        <v>7</v>
      </c>
      <c r="C45" s="3" t="s">
        <v>96</v>
      </c>
      <c r="D45" s="4">
        <v>120</v>
      </c>
      <c r="E45" s="1"/>
      <c r="F45" s="1"/>
      <c r="G45" s="1"/>
      <c r="H45" s="1"/>
      <c r="I45" s="1">
        <v>120</v>
      </c>
      <c r="J45" s="1"/>
      <c r="K45" s="1"/>
      <c r="L45" s="1"/>
      <c r="M45" s="1"/>
      <c r="N45" s="21"/>
      <c r="O45" s="21">
        <v>0</v>
      </c>
      <c r="P45" s="21"/>
    </row>
    <row r="46" spans="1:18" x14ac:dyDescent="0.3">
      <c r="A46" s="1"/>
      <c r="B46" s="1" t="s">
        <v>7</v>
      </c>
      <c r="C46" s="3" t="s">
        <v>96</v>
      </c>
      <c r="D46" s="4">
        <v>1450</v>
      </c>
      <c r="E46" s="1"/>
      <c r="F46" s="1"/>
      <c r="G46" s="1"/>
      <c r="H46" s="1"/>
      <c r="I46" s="1"/>
      <c r="J46" s="1"/>
      <c r="K46" s="1"/>
      <c r="L46" s="1">
        <v>1450</v>
      </c>
      <c r="M46" s="1"/>
      <c r="N46" s="21"/>
      <c r="O46" s="21">
        <v>0</v>
      </c>
      <c r="P46" s="21"/>
    </row>
    <row r="47" spans="1:18" x14ac:dyDescent="0.3">
      <c r="A47" s="1"/>
      <c r="B47" s="1" t="s">
        <v>7</v>
      </c>
      <c r="C47" s="3" t="s">
        <v>94</v>
      </c>
      <c r="D47" s="4">
        <v>49</v>
      </c>
      <c r="E47" s="1"/>
      <c r="F47" s="1"/>
      <c r="G47" s="1"/>
      <c r="H47" s="1"/>
      <c r="I47" s="1">
        <v>49</v>
      </c>
      <c r="J47" s="1"/>
      <c r="K47" s="1"/>
      <c r="L47" s="1"/>
      <c r="M47" s="1"/>
      <c r="N47" s="21"/>
      <c r="O47" s="21">
        <v>0</v>
      </c>
      <c r="P47" s="21"/>
    </row>
    <row r="48" spans="1:18" x14ac:dyDescent="0.3">
      <c r="A48" s="1"/>
      <c r="B48" s="1" t="s">
        <v>7</v>
      </c>
      <c r="C48" s="3" t="s">
        <v>116</v>
      </c>
      <c r="D48" s="4">
        <v>642</v>
      </c>
      <c r="E48" s="1"/>
      <c r="F48" s="1"/>
      <c r="G48" s="1"/>
      <c r="H48" s="1">
        <v>642</v>
      </c>
      <c r="I48" s="1"/>
      <c r="J48" s="1"/>
      <c r="K48" s="1"/>
      <c r="L48" s="1"/>
      <c r="M48" s="1"/>
      <c r="N48" s="21">
        <v>535</v>
      </c>
      <c r="O48" s="21">
        <v>107</v>
      </c>
      <c r="P48" s="21"/>
      <c r="Q48">
        <v>477835395</v>
      </c>
    </row>
    <row r="49" spans="1:17" x14ac:dyDescent="0.3">
      <c r="A49" s="1"/>
      <c r="B49" s="1" t="s">
        <v>7</v>
      </c>
      <c r="C49" s="3" t="s">
        <v>117</v>
      </c>
      <c r="D49" s="4">
        <v>90.51</v>
      </c>
      <c r="E49" s="1"/>
      <c r="F49" s="1"/>
      <c r="G49" s="1"/>
      <c r="H49" s="1">
        <v>90.51</v>
      </c>
      <c r="I49" s="1"/>
      <c r="J49" s="1"/>
      <c r="K49" s="1"/>
      <c r="L49" s="1"/>
      <c r="M49" s="1"/>
      <c r="N49" s="21"/>
      <c r="O49" s="21">
        <v>0</v>
      </c>
      <c r="P49" s="21"/>
    </row>
    <row r="50" spans="1:17" x14ac:dyDescent="0.3">
      <c r="A50" s="1"/>
      <c r="B50" s="1" t="s">
        <v>7</v>
      </c>
      <c r="C50" s="3" t="s">
        <v>118</v>
      </c>
      <c r="D50" s="4">
        <v>31.2</v>
      </c>
      <c r="E50" s="1"/>
      <c r="F50" s="1">
        <v>31.2</v>
      </c>
      <c r="G50" s="1"/>
      <c r="H50" s="1"/>
      <c r="I50" s="1"/>
      <c r="J50" s="1"/>
      <c r="K50" s="1"/>
      <c r="L50" s="1"/>
      <c r="M50" s="1"/>
      <c r="N50" s="21"/>
      <c r="O50" s="21">
        <v>0</v>
      </c>
      <c r="P50" s="21"/>
    </row>
    <row r="51" spans="1:17" x14ac:dyDescent="0.3">
      <c r="A51" s="1" t="s">
        <v>119</v>
      </c>
      <c r="B51" s="1" t="s">
        <v>4</v>
      </c>
      <c r="C51" s="3" t="s">
        <v>120</v>
      </c>
      <c r="D51" s="4">
        <v>467.92</v>
      </c>
      <c r="E51" s="1"/>
      <c r="F51" s="1">
        <v>467.92</v>
      </c>
      <c r="G51" s="1"/>
      <c r="H51" s="1"/>
      <c r="I51" s="1"/>
      <c r="J51" s="1"/>
      <c r="K51" s="1"/>
      <c r="L51" s="1"/>
      <c r="M51" s="1"/>
      <c r="N51" s="21"/>
      <c r="O51" s="21">
        <v>0</v>
      </c>
      <c r="P51" s="21"/>
    </row>
    <row r="52" spans="1:17" x14ac:dyDescent="0.3">
      <c r="A52" s="1" t="s">
        <v>121</v>
      </c>
      <c r="B52" s="1">
        <v>2078</v>
      </c>
      <c r="C52" s="1" t="s">
        <v>78</v>
      </c>
      <c r="D52" s="1">
        <v>250</v>
      </c>
      <c r="E52" s="1"/>
      <c r="F52" s="1"/>
      <c r="G52" s="1"/>
      <c r="H52" s="1"/>
      <c r="I52" s="1"/>
      <c r="J52" s="1">
        <v>250</v>
      </c>
      <c r="K52" s="1"/>
      <c r="L52" s="1"/>
      <c r="M52" s="1"/>
      <c r="N52" s="21"/>
      <c r="O52" s="21">
        <v>0</v>
      </c>
      <c r="P52" s="21"/>
    </row>
    <row r="53" spans="1:17" x14ac:dyDescent="0.3">
      <c r="A53" s="1" t="s">
        <v>122</v>
      </c>
      <c r="B53" s="1">
        <v>2077</v>
      </c>
      <c r="C53" s="1" t="s">
        <v>123</v>
      </c>
      <c r="D53" s="1">
        <v>250</v>
      </c>
      <c r="E53" s="1"/>
      <c r="F53" s="1"/>
      <c r="G53" s="1"/>
      <c r="H53" s="1"/>
      <c r="I53" s="1"/>
      <c r="J53" s="1">
        <v>250</v>
      </c>
      <c r="K53" s="1"/>
      <c r="L53" s="1"/>
      <c r="M53" s="1"/>
      <c r="N53" s="21"/>
      <c r="O53" s="21">
        <v>0</v>
      </c>
      <c r="P53" s="21"/>
    </row>
    <row r="54" spans="1:17" x14ac:dyDescent="0.3">
      <c r="A54" s="1" t="s">
        <v>124</v>
      </c>
      <c r="B54" s="1" t="s">
        <v>7</v>
      </c>
      <c r="C54" s="1" t="s">
        <v>71</v>
      </c>
      <c r="D54" s="1">
        <v>13.7</v>
      </c>
      <c r="E54" s="1"/>
      <c r="F54" s="1"/>
      <c r="G54" s="1">
        <v>13.7</v>
      </c>
      <c r="H54" s="1"/>
      <c r="I54" s="1"/>
      <c r="J54" s="1"/>
      <c r="K54" s="1"/>
      <c r="L54" s="1"/>
      <c r="M54" s="1"/>
      <c r="N54" s="21"/>
      <c r="O54" s="21">
        <v>0</v>
      </c>
      <c r="P54" s="21"/>
    </row>
    <row r="55" spans="1:17" x14ac:dyDescent="0.3">
      <c r="A55" s="1"/>
      <c r="B55" s="1" t="s">
        <v>7</v>
      </c>
      <c r="C55" s="16" t="s">
        <v>102</v>
      </c>
      <c r="D55" s="16">
        <v>235</v>
      </c>
      <c r="E55" s="1"/>
      <c r="F55" s="1"/>
      <c r="G55" s="1"/>
      <c r="H55" s="1"/>
      <c r="I55" s="1">
        <v>235</v>
      </c>
      <c r="J55" s="1"/>
      <c r="K55" s="1"/>
      <c r="L55" s="1"/>
      <c r="M55" s="1"/>
      <c r="N55" s="21"/>
      <c r="O55" s="21">
        <v>0</v>
      </c>
      <c r="P55" s="21"/>
    </row>
    <row r="56" spans="1:17" x14ac:dyDescent="0.3">
      <c r="A56" s="1"/>
      <c r="B56" s="17" t="s">
        <v>7</v>
      </c>
      <c r="C56" s="1" t="s">
        <v>125</v>
      </c>
      <c r="D56" s="1">
        <v>1234.3499999999999</v>
      </c>
      <c r="E56" s="1"/>
      <c r="F56" s="1"/>
      <c r="G56" s="1"/>
      <c r="H56" s="1"/>
      <c r="I56" s="1">
        <v>1234.3800000000001</v>
      </c>
      <c r="J56" s="1"/>
      <c r="K56" s="1"/>
      <c r="L56" s="1"/>
      <c r="M56" s="1"/>
      <c r="N56" s="21">
        <v>1028.6500000000001</v>
      </c>
      <c r="O56" s="21">
        <v>205.73</v>
      </c>
      <c r="P56" s="21"/>
      <c r="Q56">
        <v>341867051</v>
      </c>
    </row>
    <row r="57" spans="1:17" x14ac:dyDescent="0.3">
      <c r="A57" s="1"/>
      <c r="B57" s="17" t="s">
        <v>7</v>
      </c>
      <c r="C57" s="1" t="s">
        <v>117</v>
      </c>
      <c r="D57" s="1">
        <v>8.48</v>
      </c>
      <c r="E57" s="1"/>
      <c r="F57" s="1"/>
      <c r="G57" s="1"/>
      <c r="H57" s="1">
        <v>8.48</v>
      </c>
      <c r="I57" s="1"/>
      <c r="J57" s="1"/>
      <c r="K57" s="1"/>
      <c r="L57" s="1"/>
      <c r="M57" s="1"/>
      <c r="N57" s="21"/>
      <c r="O57" s="21">
        <v>0</v>
      </c>
      <c r="P57" s="21"/>
    </row>
    <row r="58" spans="1:17" x14ac:dyDescent="0.3">
      <c r="A58" s="1"/>
      <c r="B58" s="17" t="s">
        <v>7</v>
      </c>
      <c r="C58" s="1" t="s">
        <v>126</v>
      </c>
      <c r="D58" s="1">
        <v>25</v>
      </c>
      <c r="E58" s="1"/>
      <c r="F58" s="1"/>
      <c r="G58" s="1"/>
      <c r="H58" s="1">
        <v>25</v>
      </c>
      <c r="I58" s="1"/>
      <c r="J58" s="1"/>
      <c r="K58" s="1"/>
      <c r="L58" s="1"/>
      <c r="M58" s="1"/>
      <c r="N58" s="21"/>
      <c r="O58" s="21">
        <v>0</v>
      </c>
      <c r="P58" s="21"/>
    </row>
    <row r="59" spans="1:17" x14ac:dyDescent="0.3">
      <c r="A59" s="1"/>
      <c r="B59" s="17" t="s">
        <v>7</v>
      </c>
      <c r="C59" s="1" t="s">
        <v>66</v>
      </c>
      <c r="D59" s="1">
        <v>475</v>
      </c>
      <c r="E59" s="1"/>
      <c r="F59" s="1"/>
      <c r="G59" s="1"/>
      <c r="H59" s="1"/>
      <c r="I59" s="1"/>
      <c r="J59" s="1"/>
      <c r="K59" s="1"/>
      <c r="L59" s="1">
        <v>475</v>
      </c>
      <c r="M59" s="1"/>
      <c r="N59" s="21"/>
      <c r="O59" s="21">
        <v>0</v>
      </c>
      <c r="P59" s="21"/>
    </row>
    <row r="60" spans="1:17" x14ac:dyDescent="0.3">
      <c r="A60" s="1" t="s">
        <v>127</v>
      </c>
      <c r="B60" s="17" t="s">
        <v>7</v>
      </c>
      <c r="C60" s="1" t="s">
        <v>128</v>
      </c>
      <c r="D60" s="4">
        <v>86.94</v>
      </c>
      <c r="E60" s="2"/>
      <c r="F60" s="1"/>
      <c r="G60" s="1"/>
      <c r="H60" s="1">
        <v>86.94</v>
      </c>
      <c r="I60" s="1"/>
      <c r="J60" s="1"/>
      <c r="K60" s="1"/>
      <c r="L60" s="1"/>
      <c r="M60" s="1"/>
      <c r="N60" s="21">
        <v>72</v>
      </c>
      <c r="O60" s="21">
        <v>14.49</v>
      </c>
      <c r="P60" s="21"/>
      <c r="Q60">
        <v>667830108</v>
      </c>
    </row>
    <row r="61" spans="1:17" x14ac:dyDescent="0.3">
      <c r="A61" s="1" t="s">
        <v>129</v>
      </c>
      <c r="B61" s="17" t="s">
        <v>7</v>
      </c>
      <c r="C61" s="1" t="s">
        <v>120</v>
      </c>
      <c r="D61" s="4">
        <v>467.92</v>
      </c>
      <c r="E61" s="1"/>
      <c r="F61" s="1">
        <v>467.92</v>
      </c>
      <c r="G61" s="1"/>
      <c r="H61" s="1"/>
      <c r="I61" s="1"/>
      <c r="J61" s="1"/>
      <c r="K61" s="1"/>
      <c r="L61" s="1"/>
      <c r="M61" s="1"/>
      <c r="N61" s="21"/>
      <c r="O61" s="21">
        <v>0</v>
      </c>
      <c r="P61" s="21"/>
    </row>
    <row r="62" spans="1:17" x14ac:dyDescent="0.3">
      <c r="A62" s="1" t="s">
        <v>130</v>
      </c>
      <c r="B62" s="18" t="s">
        <v>5</v>
      </c>
      <c r="C62" s="1" t="s">
        <v>131</v>
      </c>
      <c r="D62" s="4">
        <v>92.16</v>
      </c>
      <c r="E62" s="1"/>
      <c r="F62" s="1"/>
      <c r="G62" s="1"/>
      <c r="H62" s="1">
        <v>92.16</v>
      </c>
      <c r="I62" s="1"/>
      <c r="J62" s="1"/>
      <c r="K62" s="1"/>
      <c r="L62" s="1"/>
      <c r="M62" s="1"/>
      <c r="N62" s="21">
        <v>76.8</v>
      </c>
      <c r="O62" s="21">
        <v>15.36</v>
      </c>
      <c r="P62" s="21"/>
    </row>
    <row r="63" spans="1:17" x14ac:dyDescent="0.3">
      <c r="A63" s="1" t="s">
        <v>132</v>
      </c>
      <c r="B63" s="1" t="s">
        <v>7</v>
      </c>
      <c r="C63" s="19" t="s">
        <v>133</v>
      </c>
      <c r="D63" s="20">
        <v>243</v>
      </c>
      <c r="E63" s="1"/>
      <c r="F63" s="1"/>
      <c r="G63" s="1"/>
      <c r="H63" s="1"/>
      <c r="I63" s="1">
        <v>243</v>
      </c>
      <c r="J63" s="1"/>
      <c r="K63" s="1"/>
      <c r="L63" s="1"/>
      <c r="M63" s="1"/>
      <c r="N63">
        <v>202.5</v>
      </c>
      <c r="O63">
        <v>40.5</v>
      </c>
      <c r="Q63">
        <v>431895632</v>
      </c>
    </row>
    <row r="64" spans="1:17" x14ac:dyDescent="0.3">
      <c r="A64" s="1"/>
      <c r="B64" s="1" t="s">
        <v>7</v>
      </c>
      <c r="C64" s="1" t="s">
        <v>66</v>
      </c>
      <c r="D64" s="4">
        <v>150</v>
      </c>
      <c r="E64" s="1"/>
      <c r="F64" s="1"/>
      <c r="G64" s="1"/>
      <c r="H64" s="1"/>
      <c r="I64" s="1">
        <v>150</v>
      </c>
      <c r="J64" s="1"/>
      <c r="K64" s="1"/>
      <c r="L64" s="1"/>
      <c r="M64" s="1"/>
      <c r="O64">
        <v>0</v>
      </c>
    </row>
    <row r="65" spans="1:17" x14ac:dyDescent="0.3">
      <c r="A65" s="1" t="s">
        <v>132</v>
      </c>
      <c r="B65" s="1" t="s">
        <v>7</v>
      </c>
      <c r="C65" s="1" t="s">
        <v>66</v>
      </c>
      <c r="D65" s="4">
        <v>475</v>
      </c>
      <c r="E65" s="1"/>
      <c r="F65" s="1"/>
      <c r="G65" s="1"/>
      <c r="H65" s="1"/>
      <c r="I65" s="1"/>
      <c r="J65" s="1"/>
      <c r="K65" s="1"/>
      <c r="L65" s="1">
        <v>475</v>
      </c>
      <c r="M65" s="1"/>
      <c r="O65">
        <v>0</v>
      </c>
    </row>
    <row r="66" spans="1:17" x14ac:dyDescent="0.3">
      <c r="A66" s="1"/>
      <c r="B66" s="1" t="s">
        <v>7</v>
      </c>
      <c r="C66" s="1" t="s">
        <v>110</v>
      </c>
      <c r="D66" s="4">
        <v>43.8</v>
      </c>
      <c r="E66" s="1"/>
      <c r="F66" s="1"/>
      <c r="G66" s="1"/>
      <c r="H66" s="1"/>
      <c r="I66" s="1">
        <v>43.8</v>
      </c>
      <c r="J66" s="1"/>
      <c r="K66" s="1"/>
      <c r="L66" s="1"/>
      <c r="M66" s="1"/>
      <c r="N66">
        <v>36.5</v>
      </c>
      <c r="O66">
        <v>7.3</v>
      </c>
      <c r="Q66">
        <v>401791278</v>
      </c>
    </row>
    <row r="67" spans="1:17" x14ac:dyDescent="0.3">
      <c r="A67" s="1"/>
      <c r="B67" s="1" t="s">
        <v>7</v>
      </c>
      <c r="C67" s="1" t="s">
        <v>134</v>
      </c>
      <c r="D67" s="4">
        <v>122</v>
      </c>
      <c r="E67" s="1"/>
      <c r="F67" s="1">
        <v>122</v>
      </c>
      <c r="G67" s="1"/>
      <c r="H67" s="1"/>
      <c r="I67" s="1"/>
      <c r="J67" s="1"/>
      <c r="K67" s="1"/>
      <c r="L67" s="1"/>
      <c r="M67" s="1"/>
      <c r="O67">
        <v>0</v>
      </c>
    </row>
    <row r="68" spans="1:17" x14ac:dyDescent="0.3">
      <c r="A68" s="1"/>
      <c r="B68" s="1" t="s">
        <v>7</v>
      </c>
      <c r="C68" s="1" t="s">
        <v>135</v>
      </c>
      <c r="D68" s="4">
        <v>1500</v>
      </c>
      <c r="E68" s="2"/>
      <c r="F68" s="1"/>
      <c r="G68" s="1"/>
      <c r="H68" s="1"/>
      <c r="I68" s="1">
        <v>1500</v>
      </c>
      <c r="J68" s="1"/>
      <c r="K68" s="1"/>
      <c r="L68" s="1"/>
      <c r="M68" s="1"/>
      <c r="N68">
        <v>1250</v>
      </c>
      <c r="O68">
        <v>250</v>
      </c>
      <c r="Q68">
        <v>278725555</v>
      </c>
    </row>
    <row r="69" spans="1:17" x14ac:dyDescent="0.3">
      <c r="A69" s="1"/>
      <c r="B69" s="1" t="s">
        <v>7</v>
      </c>
      <c r="C69" s="1" t="s">
        <v>125</v>
      </c>
      <c r="D69" s="4">
        <v>67.44</v>
      </c>
      <c r="E69" s="2"/>
      <c r="F69" s="1"/>
      <c r="G69" s="1"/>
      <c r="H69" s="1"/>
      <c r="I69" s="1">
        <v>67.44</v>
      </c>
      <c r="J69" s="1"/>
      <c r="K69" s="1"/>
      <c r="L69" s="1"/>
      <c r="M69" s="1"/>
      <c r="N69">
        <v>56.2</v>
      </c>
      <c r="O69">
        <v>11.24</v>
      </c>
      <c r="Q69">
        <v>341867051</v>
      </c>
    </row>
    <row r="70" spans="1:17" x14ac:dyDescent="0.3">
      <c r="A70" s="1"/>
      <c r="B70" s="1" t="s">
        <v>7</v>
      </c>
      <c r="C70" s="1" t="s">
        <v>136</v>
      </c>
      <c r="D70" s="4">
        <v>806.11</v>
      </c>
      <c r="E70" s="2"/>
      <c r="F70" s="1"/>
      <c r="G70" s="1"/>
      <c r="H70" s="1"/>
      <c r="I70" s="1">
        <v>806.11</v>
      </c>
      <c r="J70" s="1"/>
      <c r="K70" s="1"/>
      <c r="L70" s="1"/>
      <c r="M70" s="1"/>
      <c r="N70">
        <v>671.76</v>
      </c>
      <c r="O70">
        <v>134.35</v>
      </c>
      <c r="Q70">
        <v>341867051</v>
      </c>
    </row>
    <row r="71" spans="1:17" x14ac:dyDescent="0.3">
      <c r="A71" s="3"/>
      <c r="B71" s="1" t="s">
        <v>7</v>
      </c>
      <c r="C71" s="3" t="s">
        <v>71</v>
      </c>
      <c r="D71" s="4">
        <v>6</v>
      </c>
      <c r="E71" s="2"/>
      <c r="F71" s="1"/>
      <c r="G71" s="1">
        <v>6</v>
      </c>
      <c r="H71" s="1"/>
      <c r="I71" s="1"/>
      <c r="J71" s="1"/>
      <c r="K71" s="1"/>
      <c r="L71" s="1"/>
      <c r="M71" s="1"/>
      <c r="O71">
        <v>0</v>
      </c>
    </row>
    <row r="72" spans="1:17" x14ac:dyDescent="0.3">
      <c r="A72" s="3"/>
      <c r="B72" s="1" t="s">
        <v>7</v>
      </c>
      <c r="C72" s="3" t="s">
        <v>137</v>
      </c>
      <c r="D72" s="4">
        <v>1599.2</v>
      </c>
      <c r="E72" s="2"/>
      <c r="F72" s="1"/>
      <c r="G72" s="1"/>
      <c r="H72" s="1"/>
      <c r="I72" s="1"/>
      <c r="J72" s="1">
        <v>1599.2</v>
      </c>
      <c r="K72" s="1"/>
      <c r="L72" s="1"/>
      <c r="M72" s="1"/>
      <c r="O72">
        <v>0</v>
      </c>
    </row>
    <row r="73" spans="1:17" x14ac:dyDescent="0.3">
      <c r="A73" s="3"/>
      <c r="B73" s="1" t="s">
        <v>7</v>
      </c>
      <c r="C73" s="3" t="s">
        <v>6</v>
      </c>
      <c r="D73" s="4">
        <v>286.33999999999997</v>
      </c>
      <c r="E73" s="2"/>
      <c r="F73" s="1"/>
      <c r="G73" s="1"/>
      <c r="H73" s="1">
        <v>286.33999999999997</v>
      </c>
      <c r="I73" s="1"/>
      <c r="J73" s="1"/>
      <c r="K73" s="1"/>
      <c r="L73" s="1"/>
      <c r="M73" s="1"/>
      <c r="N73" s="21">
        <v>0</v>
      </c>
      <c r="O73" s="21">
        <v>0</v>
      </c>
    </row>
    <row r="74" spans="1:17" x14ac:dyDescent="0.3">
      <c r="A74" s="3" t="s">
        <v>138</v>
      </c>
      <c r="B74" s="1" t="s">
        <v>4</v>
      </c>
      <c r="C74" s="3" t="s">
        <v>64</v>
      </c>
      <c r="D74" s="4">
        <v>467.92</v>
      </c>
      <c r="E74" s="2"/>
      <c r="F74" s="1">
        <v>467.92</v>
      </c>
      <c r="G74" s="1"/>
      <c r="H74" s="1"/>
      <c r="I74" s="1"/>
      <c r="J74" s="1"/>
      <c r="K74" s="1"/>
      <c r="L74" s="1"/>
      <c r="M74" s="1"/>
      <c r="N74" s="21"/>
      <c r="O74" s="21">
        <v>0</v>
      </c>
    </row>
    <row r="75" spans="1:17" x14ac:dyDescent="0.3">
      <c r="A75" s="5" t="s">
        <v>139</v>
      </c>
      <c r="B75" s="1" t="s">
        <v>7</v>
      </c>
      <c r="C75" s="3" t="s">
        <v>100</v>
      </c>
      <c r="D75" s="4">
        <v>208.8</v>
      </c>
      <c r="E75" s="2"/>
      <c r="F75" s="1"/>
      <c r="G75" s="1"/>
      <c r="H75" s="1">
        <v>14.4</v>
      </c>
      <c r="I75" s="1"/>
      <c r="J75" s="1">
        <v>194.4</v>
      </c>
      <c r="K75" s="1"/>
      <c r="L75" s="1"/>
      <c r="M75" s="1"/>
      <c r="N75" s="21">
        <v>174</v>
      </c>
      <c r="O75" s="21">
        <v>34.799999999999997</v>
      </c>
      <c r="Q75">
        <v>885702786</v>
      </c>
    </row>
    <row r="76" spans="1:17" x14ac:dyDescent="0.3">
      <c r="A76" s="3"/>
      <c r="B76" s="1" t="s">
        <v>7</v>
      </c>
      <c r="C76" s="3" t="s">
        <v>64</v>
      </c>
      <c r="D76" s="4">
        <v>144</v>
      </c>
      <c r="E76" s="2"/>
      <c r="F76" s="1"/>
      <c r="G76" s="1"/>
      <c r="H76" s="1"/>
      <c r="I76" s="1">
        <v>144</v>
      </c>
      <c r="J76" s="1"/>
      <c r="K76" s="1"/>
      <c r="L76" s="1"/>
      <c r="M76" s="1"/>
      <c r="N76" s="21">
        <v>120</v>
      </c>
      <c r="O76" s="21">
        <v>24</v>
      </c>
      <c r="Q76">
        <v>391998681</v>
      </c>
    </row>
    <row r="77" spans="1:17" x14ac:dyDescent="0.3">
      <c r="A77" s="1" t="s">
        <v>140</v>
      </c>
      <c r="B77" s="1" t="s">
        <v>141</v>
      </c>
      <c r="C77" s="3" t="s">
        <v>142</v>
      </c>
      <c r="D77" s="4">
        <v>50</v>
      </c>
      <c r="E77" s="2"/>
      <c r="F77" s="1"/>
      <c r="G77" s="1"/>
      <c r="H77" s="1"/>
      <c r="I77" s="1"/>
      <c r="J77" s="1">
        <v>50</v>
      </c>
      <c r="K77" s="1"/>
      <c r="L77" s="1"/>
      <c r="M77" s="1"/>
      <c r="N77" s="21"/>
      <c r="O77" s="21">
        <v>0</v>
      </c>
    </row>
    <row r="78" spans="1:17" x14ac:dyDescent="0.3">
      <c r="A78" s="1" t="s">
        <v>143</v>
      </c>
      <c r="B78" s="1" t="s">
        <v>7</v>
      </c>
      <c r="C78" s="3" t="s">
        <v>144</v>
      </c>
      <c r="D78" s="4">
        <v>85.6</v>
      </c>
      <c r="E78" s="2"/>
      <c r="F78" s="1"/>
      <c r="G78" s="1">
        <v>85.6</v>
      </c>
      <c r="H78" s="1"/>
      <c r="I78" s="1"/>
      <c r="J78" s="1"/>
      <c r="K78" s="1"/>
      <c r="L78" s="1"/>
      <c r="M78" s="1"/>
      <c r="N78" s="21"/>
      <c r="O78" s="21">
        <v>0</v>
      </c>
    </row>
    <row r="79" spans="1:17" x14ac:dyDescent="0.3">
      <c r="A79" s="1" t="s">
        <v>145</v>
      </c>
      <c r="B79" s="1" t="s">
        <v>7</v>
      </c>
      <c r="C79" s="3" t="s">
        <v>93</v>
      </c>
      <c r="D79" s="4">
        <v>29.68</v>
      </c>
      <c r="E79" s="2"/>
      <c r="F79" s="1"/>
      <c r="G79" s="1"/>
      <c r="H79" s="1"/>
      <c r="I79" s="1"/>
      <c r="J79" s="1">
        <v>29.68</v>
      </c>
      <c r="K79" s="1"/>
      <c r="L79" s="1"/>
      <c r="M79" s="1"/>
      <c r="N79" s="21"/>
      <c r="O79" s="21">
        <v>0</v>
      </c>
    </row>
    <row r="80" spans="1:17" x14ac:dyDescent="0.3">
      <c r="A80" s="1"/>
      <c r="B80" s="1" t="s">
        <v>7</v>
      </c>
      <c r="C80" s="3" t="s">
        <v>120</v>
      </c>
      <c r="D80" s="4">
        <v>104.98</v>
      </c>
      <c r="E80" s="2"/>
      <c r="F80" s="1"/>
      <c r="G80" s="1"/>
      <c r="H80" s="1"/>
      <c r="I80" s="1"/>
      <c r="J80" s="1">
        <v>104.98</v>
      </c>
      <c r="K80" s="1"/>
      <c r="L80" s="1"/>
      <c r="M80" s="1"/>
      <c r="N80" s="21">
        <v>87.49</v>
      </c>
      <c r="O80" s="21">
        <v>17.489999999999998</v>
      </c>
      <c r="Q80" s="21"/>
    </row>
    <row r="81" spans="1:17" x14ac:dyDescent="0.3">
      <c r="A81" s="1" t="s">
        <v>83</v>
      </c>
      <c r="B81" s="1" t="s">
        <v>7</v>
      </c>
      <c r="C81" s="3" t="s">
        <v>6</v>
      </c>
      <c r="D81" s="4">
        <v>99</v>
      </c>
      <c r="E81" s="2"/>
      <c r="F81" s="1"/>
      <c r="G81" s="1"/>
      <c r="H81" s="1">
        <v>99</v>
      </c>
      <c r="I81" s="1"/>
      <c r="J81" s="1"/>
      <c r="K81" s="1"/>
      <c r="L81" s="1"/>
      <c r="M81" s="1"/>
      <c r="N81" s="21">
        <v>82.5</v>
      </c>
      <c r="O81" s="21">
        <v>16.5</v>
      </c>
    </row>
    <row r="82" spans="1:17" x14ac:dyDescent="0.3">
      <c r="A82" s="1" t="s">
        <v>146</v>
      </c>
      <c r="B82" s="1" t="s">
        <v>7</v>
      </c>
      <c r="C82" s="3" t="s">
        <v>96</v>
      </c>
      <c r="D82" s="4">
        <v>475</v>
      </c>
      <c r="E82" s="2"/>
      <c r="F82" s="1"/>
      <c r="G82" s="1"/>
      <c r="H82" s="1"/>
      <c r="I82" s="1"/>
      <c r="J82" s="1"/>
      <c r="K82" s="1"/>
      <c r="L82" s="1">
        <v>475</v>
      </c>
      <c r="M82" s="1"/>
      <c r="N82" s="21"/>
      <c r="O82" s="21">
        <v>0</v>
      </c>
    </row>
    <row r="83" spans="1:17" x14ac:dyDescent="0.3">
      <c r="A83" s="1" t="s">
        <v>147</v>
      </c>
      <c r="B83" s="1" t="s">
        <v>7</v>
      </c>
      <c r="C83" s="3" t="s">
        <v>120</v>
      </c>
      <c r="D83" s="4">
        <v>467.92</v>
      </c>
      <c r="E83" s="2"/>
      <c r="F83" s="1">
        <v>467.92</v>
      </c>
      <c r="G83" s="1"/>
      <c r="H83" s="1"/>
      <c r="I83" s="1"/>
      <c r="J83" s="1"/>
      <c r="K83" s="1"/>
      <c r="L83" s="1"/>
      <c r="M83" s="1"/>
      <c r="N83" s="21"/>
      <c r="O83" s="21">
        <v>0</v>
      </c>
    </row>
    <row r="84" spans="1:17" x14ac:dyDescent="0.3">
      <c r="A84" s="1" t="s">
        <v>148</v>
      </c>
      <c r="B84" s="1" t="s">
        <v>7</v>
      </c>
      <c r="C84" s="3" t="s">
        <v>96</v>
      </c>
      <c r="D84" s="4">
        <v>60</v>
      </c>
      <c r="E84" s="2"/>
      <c r="F84" s="1"/>
      <c r="G84" s="1"/>
      <c r="H84" s="1"/>
      <c r="I84" s="1"/>
      <c r="J84" s="1">
        <v>60</v>
      </c>
      <c r="K84" s="1"/>
      <c r="L84" s="1"/>
      <c r="M84" s="1"/>
      <c r="N84" s="21"/>
      <c r="O84" s="21">
        <v>0</v>
      </c>
    </row>
    <row r="85" spans="1:17" x14ac:dyDescent="0.3">
      <c r="A85" s="1"/>
      <c r="B85" s="1" t="s">
        <v>7</v>
      </c>
      <c r="C85" s="1" t="s">
        <v>96</v>
      </c>
      <c r="D85" s="1">
        <v>475</v>
      </c>
      <c r="E85" s="2"/>
      <c r="F85" s="1"/>
      <c r="G85" s="1"/>
      <c r="H85" s="1"/>
      <c r="I85" s="1"/>
      <c r="J85" s="1"/>
      <c r="K85" s="1"/>
      <c r="L85" s="1">
        <v>475</v>
      </c>
      <c r="M85" s="1"/>
      <c r="N85" s="21"/>
      <c r="O85" s="21">
        <v>0</v>
      </c>
    </row>
    <row r="86" spans="1:17" x14ac:dyDescent="0.3">
      <c r="A86" s="1"/>
      <c r="B86" s="1" t="s">
        <v>7</v>
      </c>
      <c r="C86" s="1" t="s">
        <v>149</v>
      </c>
      <c r="D86" s="1">
        <v>15</v>
      </c>
      <c r="E86" s="2"/>
      <c r="F86" s="1"/>
      <c r="G86" s="1"/>
      <c r="H86" s="1">
        <v>15</v>
      </c>
      <c r="I86" s="1"/>
      <c r="J86" s="1"/>
      <c r="K86" s="1"/>
      <c r="L86" s="1"/>
      <c r="M86" s="1"/>
      <c r="N86" s="21"/>
      <c r="O86" s="21">
        <v>0</v>
      </c>
    </row>
    <row r="87" spans="1:17" x14ac:dyDescent="0.3">
      <c r="A87" s="1"/>
      <c r="B87" s="1" t="s">
        <v>7</v>
      </c>
      <c r="C87" s="1" t="s">
        <v>150</v>
      </c>
      <c r="D87" s="1">
        <v>456</v>
      </c>
      <c r="E87" s="2"/>
      <c r="F87" s="1"/>
      <c r="G87" s="1"/>
      <c r="H87" s="1"/>
      <c r="I87" s="1">
        <v>456</v>
      </c>
      <c r="J87" s="1"/>
      <c r="K87" s="1"/>
      <c r="L87" s="1"/>
      <c r="M87" s="1"/>
      <c r="N87" s="21">
        <v>380</v>
      </c>
      <c r="O87" s="21">
        <v>76</v>
      </c>
      <c r="Q87">
        <v>742267435</v>
      </c>
    </row>
    <row r="88" spans="1:17" x14ac:dyDescent="0.3">
      <c r="A88" s="1"/>
      <c r="B88" s="1" t="s">
        <v>7</v>
      </c>
      <c r="C88" s="1" t="s">
        <v>151</v>
      </c>
      <c r="D88" s="1">
        <v>700</v>
      </c>
      <c r="E88" s="2"/>
      <c r="F88" s="1"/>
      <c r="G88" s="1"/>
      <c r="H88" s="1"/>
      <c r="I88" s="1">
        <v>700</v>
      </c>
      <c r="J88" s="1"/>
      <c r="K88" s="1"/>
      <c r="L88" s="1"/>
      <c r="M88" s="1"/>
      <c r="N88" s="21"/>
      <c r="O88" s="21">
        <v>0</v>
      </c>
    </row>
    <row r="89" spans="1:17" x14ac:dyDescent="0.3">
      <c r="A89" s="1" t="s">
        <v>152</v>
      </c>
      <c r="B89" s="1" t="s">
        <v>4</v>
      </c>
      <c r="C89" s="1" t="s">
        <v>120</v>
      </c>
      <c r="D89" s="1">
        <v>467.92</v>
      </c>
      <c r="E89" s="1"/>
      <c r="F89" s="1">
        <v>467.92</v>
      </c>
      <c r="G89" s="1"/>
      <c r="H89" s="1"/>
      <c r="I89" s="1"/>
      <c r="J89" s="1"/>
      <c r="K89" s="1"/>
      <c r="L89" s="1"/>
      <c r="M89" s="1"/>
      <c r="N89" s="21"/>
      <c r="O89" s="21">
        <v>0</v>
      </c>
    </row>
    <row r="90" spans="1:17" x14ac:dyDescent="0.3">
      <c r="A90" s="1" t="s">
        <v>153</v>
      </c>
      <c r="B90" s="1" t="s">
        <v>5</v>
      </c>
      <c r="C90" s="1" t="s">
        <v>6</v>
      </c>
      <c r="D90" s="4">
        <v>92.16</v>
      </c>
      <c r="E90" s="1"/>
      <c r="F90" s="1"/>
      <c r="G90" s="1"/>
      <c r="H90" s="1">
        <v>92.16</v>
      </c>
      <c r="I90" s="1"/>
      <c r="J90" s="1"/>
      <c r="K90" s="1"/>
      <c r="L90" s="1"/>
      <c r="M90" s="1"/>
      <c r="N90" s="21">
        <v>76.8</v>
      </c>
      <c r="O90" s="21">
        <v>15.36</v>
      </c>
    </row>
    <row r="91" spans="1:17" x14ac:dyDescent="0.3">
      <c r="A91" s="1" t="s">
        <v>154</v>
      </c>
      <c r="B91" s="1">
        <v>2081</v>
      </c>
      <c r="C91" s="1" t="s">
        <v>155</v>
      </c>
      <c r="D91" s="4">
        <v>300</v>
      </c>
      <c r="E91" s="1"/>
      <c r="F91" s="1"/>
      <c r="G91" s="1"/>
      <c r="H91" s="1"/>
      <c r="I91" s="1">
        <v>300</v>
      </c>
      <c r="J91" s="1"/>
      <c r="K91" s="1"/>
      <c r="L91" s="1"/>
      <c r="M91" s="1"/>
      <c r="O91">
        <v>0</v>
      </c>
    </row>
    <row r="92" spans="1:17" x14ac:dyDescent="0.3">
      <c r="A92" s="1" t="s">
        <v>156</v>
      </c>
      <c r="B92" s="1" t="s">
        <v>7</v>
      </c>
      <c r="C92" s="1" t="s">
        <v>157</v>
      </c>
      <c r="D92" s="4">
        <v>407</v>
      </c>
      <c r="E92" s="1"/>
      <c r="F92" s="1"/>
      <c r="G92" s="1"/>
      <c r="H92" s="1">
        <v>407</v>
      </c>
      <c r="I92" s="1"/>
      <c r="J92" s="1"/>
      <c r="K92" s="1"/>
      <c r="L92" s="1"/>
      <c r="M92" s="1"/>
      <c r="O92">
        <v>0</v>
      </c>
    </row>
    <row r="93" spans="1:17" x14ac:dyDescent="0.3">
      <c r="A93" s="1" t="s">
        <v>156</v>
      </c>
      <c r="B93" s="1" t="s">
        <v>158</v>
      </c>
      <c r="C93" s="1" t="s">
        <v>159</v>
      </c>
      <c r="D93" s="4">
        <v>1556.81</v>
      </c>
      <c r="E93" s="1"/>
      <c r="F93" s="1"/>
      <c r="G93" s="1"/>
      <c r="H93" s="1"/>
      <c r="I93" s="1"/>
      <c r="J93" s="1"/>
      <c r="K93" s="1">
        <v>1556.81</v>
      </c>
      <c r="L93" s="1"/>
      <c r="M93" s="1"/>
      <c r="O93">
        <v>0</v>
      </c>
    </row>
    <row r="94" spans="1:17" x14ac:dyDescent="0.3">
      <c r="A94" s="1"/>
      <c r="B94" s="1" t="s">
        <v>7</v>
      </c>
      <c r="C94" s="1" t="s">
        <v>64</v>
      </c>
      <c r="D94" s="1">
        <v>106.8</v>
      </c>
      <c r="E94" s="2"/>
      <c r="F94" s="1"/>
      <c r="G94" s="1"/>
      <c r="H94" s="1"/>
      <c r="I94" s="1"/>
      <c r="J94" s="1">
        <v>106.8</v>
      </c>
      <c r="K94" s="1"/>
      <c r="L94" s="1"/>
      <c r="M94" s="1"/>
      <c r="N94">
        <v>89</v>
      </c>
      <c r="O94">
        <v>17.8</v>
      </c>
      <c r="Q94">
        <v>831579317</v>
      </c>
    </row>
    <row r="95" spans="1:17" x14ac:dyDescent="0.3">
      <c r="A95" s="1"/>
      <c r="B95" s="1" t="s">
        <v>7</v>
      </c>
      <c r="C95" s="1" t="s">
        <v>117</v>
      </c>
      <c r="D95" s="1">
        <v>66.25</v>
      </c>
      <c r="E95" s="1"/>
      <c r="F95" s="1"/>
      <c r="G95" s="1"/>
      <c r="H95" s="1">
        <v>66.25</v>
      </c>
      <c r="I95" s="1"/>
      <c r="J95" s="1"/>
      <c r="K95" s="1"/>
      <c r="L95" s="1"/>
      <c r="M95" s="1"/>
      <c r="N95">
        <v>55.22</v>
      </c>
      <c r="O95">
        <v>11.03</v>
      </c>
      <c r="Q95">
        <v>555035356</v>
      </c>
    </row>
    <row r="96" spans="1:17" x14ac:dyDescent="0.3">
      <c r="A96" s="1"/>
      <c r="B96" s="1" t="s">
        <v>7</v>
      </c>
      <c r="C96" s="1" t="s">
        <v>66</v>
      </c>
      <c r="D96" s="1">
        <v>475</v>
      </c>
      <c r="E96" s="1"/>
      <c r="F96" s="1"/>
      <c r="G96" s="1"/>
      <c r="H96" s="1"/>
      <c r="I96" s="1"/>
      <c r="J96" s="1"/>
      <c r="K96" s="1"/>
      <c r="L96" s="1">
        <v>475</v>
      </c>
      <c r="M96" s="1"/>
      <c r="O96">
        <v>0</v>
      </c>
    </row>
    <row r="97" spans="1:17" x14ac:dyDescent="0.3">
      <c r="A97" s="1" t="s">
        <v>160</v>
      </c>
      <c r="B97" s="1" t="s">
        <v>4</v>
      </c>
      <c r="C97" s="1" t="s">
        <v>120</v>
      </c>
      <c r="D97" s="1">
        <v>467.92</v>
      </c>
      <c r="E97" s="11"/>
      <c r="F97" s="1">
        <v>467.92</v>
      </c>
      <c r="G97" s="1"/>
      <c r="H97" s="1"/>
      <c r="I97" s="1"/>
      <c r="J97" s="1"/>
      <c r="K97" s="1"/>
      <c r="L97" s="1"/>
      <c r="M97" s="1"/>
      <c r="O97">
        <v>0</v>
      </c>
    </row>
    <row r="98" spans="1:17" x14ac:dyDescent="0.3">
      <c r="A98" s="1" t="s">
        <v>161</v>
      </c>
      <c r="B98" s="1" t="s">
        <v>5</v>
      </c>
      <c r="C98" s="1" t="s">
        <v>6</v>
      </c>
      <c r="D98" s="1">
        <v>447.71</v>
      </c>
      <c r="E98" s="11"/>
      <c r="F98" s="1"/>
      <c r="G98" s="1"/>
      <c r="H98" s="1">
        <v>447.71</v>
      </c>
      <c r="I98" s="1"/>
      <c r="J98" s="1"/>
      <c r="K98" s="1"/>
      <c r="L98" s="1"/>
      <c r="M98" s="1"/>
      <c r="N98">
        <v>373.09</v>
      </c>
      <c r="O98" s="21">
        <v>74.62</v>
      </c>
    </row>
    <row r="99" spans="1:17" x14ac:dyDescent="0.3">
      <c r="A99" s="1" t="s">
        <v>88</v>
      </c>
      <c r="B99" s="1" t="s">
        <v>7</v>
      </c>
      <c r="C99" s="6" t="s">
        <v>80</v>
      </c>
      <c r="D99" s="6">
        <v>5148</v>
      </c>
      <c r="E99" s="11"/>
      <c r="F99" s="1"/>
      <c r="G99" s="1"/>
      <c r="H99" s="1"/>
      <c r="I99" s="1"/>
      <c r="J99" s="1"/>
      <c r="K99" s="1"/>
      <c r="L99" s="1"/>
      <c r="M99" s="1">
        <v>5148</v>
      </c>
      <c r="N99">
        <v>4290</v>
      </c>
      <c r="O99">
        <v>858</v>
      </c>
      <c r="Q99">
        <v>8178946</v>
      </c>
    </row>
    <row r="100" spans="1:17" x14ac:dyDescent="0.3">
      <c r="A100" s="1"/>
      <c r="B100" s="1" t="s">
        <v>7</v>
      </c>
      <c r="C100" s="6" t="s">
        <v>99</v>
      </c>
      <c r="D100" s="6">
        <v>871.2</v>
      </c>
      <c r="E100" s="11"/>
      <c r="F100" s="1"/>
      <c r="G100" s="1"/>
      <c r="H100" s="1">
        <v>871.2</v>
      </c>
      <c r="I100" s="1"/>
      <c r="J100" s="1"/>
      <c r="K100" s="1"/>
      <c r="L100" s="1"/>
      <c r="M100" s="1"/>
      <c r="N100">
        <v>726</v>
      </c>
      <c r="O100">
        <v>145.19999999999999</v>
      </c>
      <c r="Q100">
        <v>785375777</v>
      </c>
    </row>
    <row r="101" spans="1:17" x14ac:dyDescent="0.3">
      <c r="A101" s="1"/>
      <c r="B101" s="1" t="s">
        <v>7</v>
      </c>
      <c r="C101" s="6" t="s">
        <v>96</v>
      </c>
      <c r="D101" s="6">
        <v>475</v>
      </c>
      <c r="E101" s="11"/>
      <c r="F101" s="1"/>
      <c r="G101" s="1"/>
      <c r="H101" s="1"/>
      <c r="I101" s="1"/>
      <c r="J101" s="1"/>
      <c r="K101" s="1"/>
      <c r="L101" s="1">
        <v>475</v>
      </c>
      <c r="M101" s="1"/>
      <c r="O101">
        <v>0</v>
      </c>
    </row>
    <row r="102" spans="1:17" x14ac:dyDescent="0.3">
      <c r="A102" s="1"/>
      <c r="B102" s="1" t="s">
        <v>7</v>
      </c>
      <c r="C102" s="1" t="s">
        <v>94</v>
      </c>
      <c r="D102" s="1">
        <v>37</v>
      </c>
      <c r="E102" s="1"/>
      <c r="F102" s="1"/>
      <c r="G102" s="1"/>
      <c r="H102" s="1"/>
      <c r="I102" s="1">
        <v>37</v>
      </c>
      <c r="J102" s="1"/>
      <c r="K102" s="1"/>
      <c r="L102" s="1"/>
      <c r="M102" s="1"/>
      <c r="O102">
        <v>0</v>
      </c>
    </row>
    <row r="103" spans="1:17" x14ac:dyDescent="0.3">
      <c r="A103" s="1"/>
      <c r="B103" s="1" t="s">
        <v>7</v>
      </c>
      <c r="C103" s="1" t="s">
        <v>162</v>
      </c>
      <c r="D103" s="1">
        <v>100</v>
      </c>
      <c r="E103" s="1"/>
      <c r="F103" s="1"/>
      <c r="G103" s="1"/>
      <c r="H103" s="1"/>
      <c r="I103" s="1"/>
      <c r="J103" s="1">
        <v>100</v>
      </c>
      <c r="K103" s="1"/>
      <c r="L103" s="1"/>
      <c r="M103" s="1"/>
      <c r="O103">
        <v>0</v>
      </c>
    </row>
    <row r="104" spans="1:17" x14ac:dyDescent="0.3">
      <c r="A104" s="1"/>
      <c r="B104" s="1" t="s">
        <v>7</v>
      </c>
      <c r="C104" s="5" t="s">
        <v>163</v>
      </c>
      <c r="D104" s="1">
        <v>100</v>
      </c>
      <c r="E104" s="2"/>
      <c r="F104" s="1"/>
      <c r="G104" s="1"/>
      <c r="H104" s="1"/>
      <c r="I104" s="1"/>
      <c r="J104" s="1">
        <v>100</v>
      </c>
      <c r="K104" s="1"/>
      <c r="L104" s="1"/>
      <c r="M104" s="1"/>
      <c r="O104">
        <v>0</v>
      </c>
    </row>
    <row r="105" spans="1:17" x14ac:dyDescent="0.3">
      <c r="A105" s="1"/>
      <c r="B105" s="1" t="s">
        <v>7</v>
      </c>
      <c r="C105" s="5" t="s">
        <v>164</v>
      </c>
      <c r="D105" s="1">
        <v>100</v>
      </c>
      <c r="E105" s="1"/>
      <c r="F105" s="1"/>
      <c r="G105" s="1"/>
      <c r="H105" s="1"/>
      <c r="I105" s="1"/>
      <c r="J105" s="1">
        <v>100</v>
      </c>
      <c r="K105" s="1"/>
      <c r="L105" s="1"/>
      <c r="M105" s="1"/>
      <c r="O105">
        <v>0</v>
      </c>
    </row>
    <row r="106" spans="1:17" x14ac:dyDescent="0.3">
      <c r="A106" s="1"/>
      <c r="B106" s="1" t="s">
        <v>7</v>
      </c>
      <c r="C106" s="5" t="s">
        <v>165</v>
      </c>
      <c r="D106" s="1">
        <v>100</v>
      </c>
      <c r="E106" s="1"/>
      <c r="F106" s="1"/>
      <c r="G106" s="1"/>
      <c r="H106" s="1"/>
      <c r="I106" s="1"/>
      <c r="J106" s="1">
        <v>100</v>
      </c>
      <c r="K106" s="1"/>
      <c r="L106" s="1"/>
      <c r="M106" s="1"/>
      <c r="O106">
        <v>0</v>
      </c>
    </row>
    <row r="107" spans="1:17" x14ac:dyDescent="0.3">
      <c r="A107" s="1"/>
      <c r="B107" s="1">
        <v>2082</v>
      </c>
      <c r="C107" s="5" t="s">
        <v>166</v>
      </c>
      <c r="D107" s="1">
        <v>1743.9</v>
      </c>
      <c r="E107" s="1"/>
      <c r="F107" s="1"/>
      <c r="G107" s="1"/>
      <c r="H107" s="1">
        <v>1743.9</v>
      </c>
      <c r="I107" s="1"/>
      <c r="J107" s="1"/>
      <c r="K107" s="1"/>
      <c r="L107" s="1"/>
      <c r="M107" s="1"/>
      <c r="N107">
        <v>1453.25</v>
      </c>
      <c r="O107">
        <v>298.64999999999998</v>
      </c>
      <c r="Q107">
        <v>791245224</v>
      </c>
    </row>
    <row r="108" spans="1:17" x14ac:dyDescent="0.3">
      <c r="A108" s="1"/>
      <c r="B108" s="1">
        <v>2083</v>
      </c>
      <c r="C108" s="5" t="s">
        <v>167</v>
      </c>
      <c r="D108" s="1">
        <v>250</v>
      </c>
      <c r="E108" s="2"/>
      <c r="F108" s="1"/>
      <c r="G108" s="1"/>
      <c r="H108" s="1"/>
      <c r="I108" s="1"/>
      <c r="J108" s="1">
        <v>250</v>
      </c>
      <c r="K108" s="1"/>
      <c r="L108" s="1"/>
      <c r="M108" s="1"/>
      <c r="O108">
        <v>0</v>
      </c>
    </row>
    <row r="109" spans="1:17" x14ac:dyDescent="0.3">
      <c r="A109" s="1"/>
      <c r="B109" s="1">
        <v>2084</v>
      </c>
      <c r="C109" s="1" t="s">
        <v>168</v>
      </c>
      <c r="D109" s="2">
        <v>250</v>
      </c>
      <c r="E109" s="2"/>
      <c r="F109" s="1"/>
      <c r="G109" s="1"/>
      <c r="H109" s="1"/>
      <c r="I109" s="1"/>
      <c r="J109" s="1">
        <v>250</v>
      </c>
      <c r="K109" s="1"/>
      <c r="L109" s="1"/>
      <c r="M109" s="1"/>
      <c r="O109">
        <v>0</v>
      </c>
    </row>
    <row r="110" spans="1:17" x14ac:dyDescent="0.3">
      <c r="A110" s="1"/>
      <c r="B110" s="1">
        <v>2085</v>
      </c>
      <c r="C110" s="1" t="s">
        <v>169</v>
      </c>
      <c r="D110" s="2">
        <v>250</v>
      </c>
      <c r="E110" s="2"/>
      <c r="F110" s="1"/>
      <c r="G110" s="1"/>
      <c r="H110" s="1"/>
      <c r="I110" s="1"/>
      <c r="J110" s="1">
        <v>250</v>
      </c>
      <c r="K110" s="1"/>
      <c r="L110" s="1"/>
      <c r="M110" s="1"/>
      <c r="O110">
        <v>0</v>
      </c>
    </row>
    <row r="111" spans="1:17" x14ac:dyDescent="0.3">
      <c r="A111" s="1"/>
      <c r="B111" s="1">
        <v>2086</v>
      </c>
      <c r="C111" s="1" t="s">
        <v>170</v>
      </c>
      <c r="D111" s="2">
        <v>250</v>
      </c>
      <c r="E111" s="2"/>
      <c r="F111" s="1"/>
      <c r="G111" s="1"/>
      <c r="H111" s="1"/>
      <c r="I111" s="1"/>
      <c r="J111" s="1">
        <v>250</v>
      </c>
      <c r="K111" s="1"/>
      <c r="L111" s="1"/>
      <c r="M111" s="1"/>
      <c r="O111">
        <v>0</v>
      </c>
    </row>
    <row r="112" spans="1:17" x14ac:dyDescent="0.3">
      <c r="A112" s="1"/>
      <c r="B112" s="1">
        <v>2087</v>
      </c>
      <c r="C112" s="1" t="s">
        <v>171</v>
      </c>
      <c r="D112" s="2">
        <v>100</v>
      </c>
      <c r="E112" s="1"/>
      <c r="F112" s="1"/>
      <c r="G112" s="1"/>
      <c r="H112" s="1"/>
      <c r="I112" s="1"/>
      <c r="J112" s="1">
        <v>100</v>
      </c>
      <c r="K112" s="1"/>
      <c r="L112" s="1"/>
      <c r="M112" s="1"/>
      <c r="O112">
        <v>0</v>
      </c>
    </row>
    <row r="113" spans="1:17" x14ac:dyDescent="0.3">
      <c r="A113" s="1"/>
      <c r="B113" s="1">
        <v>2088</v>
      </c>
      <c r="C113" s="1" t="s">
        <v>172</v>
      </c>
      <c r="D113" s="2">
        <v>100</v>
      </c>
      <c r="E113" s="2"/>
      <c r="F113" s="1"/>
      <c r="G113" s="1"/>
      <c r="H113" s="1"/>
      <c r="I113" s="1"/>
      <c r="J113" s="1">
        <v>100</v>
      </c>
      <c r="K113" s="1"/>
      <c r="L113" s="1"/>
      <c r="M113" s="1"/>
      <c r="O113">
        <v>0</v>
      </c>
    </row>
    <row r="114" spans="1:17" x14ac:dyDescent="0.3">
      <c r="A114" s="1"/>
      <c r="B114" s="1">
        <v>2089</v>
      </c>
      <c r="C114" s="1" t="s">
        <v>173</v>
      </c>
      <c r="D114" s="2">
        <v>100</v>
      </c>
      <c r="E114" s="1"/>
      <c r="F114" s="1"/>
      <c r="G114" s="1"/>
      <c r="H114" s="1"/>
      <c r="I114" s="1"/>
      <c r="J114" s="1">
        <v>100</v>
      </c>
      <c r="K114" s="1"/>
      <c r="L114" s="1"/>
      <c r="M114" s="1"/>
      <c r="O114">
        <v>0</v>
      </c>
    </row>
    <row r="115" spans="1:17" x14ac:dyDescent="0.3">
      <c r="A115" s="1"/>
      <c r="B115" s="1">
        <v>2090</v>
      </c>
      <c r="C115" s="1" t="s">
        <v>174</v>
      </c>
      <c r="D115" s="2">
        <v>100</v>
      </c>
      <c r="E115" s="1"/>
      <c r="F115" s="1"/>
      <c r="G115" s="1"/>
      <c r="H115" s="1"/>
      <c r="I115" s="1"/>
      <c r="J115" s="1">
        <v>100</v>
      </c>
      <c r="K115" s="1"/>
      <c r="L115" s="1"/>
      <c r="M115" s="1"/>
      <c r="O115">
        <v>0</v>
      </c>
    </row>
    <row r="116" spans="1:17" x14ac:dyDescent="0.3">
      <c r="A116" s="1"/>
      <c r="B116" s="1">
        <v>2091</v>
      </c>
      <c r="C116" s="1" t="s">
        <v>175</v>
      </c>
      <c r="D116" s="2">
        <v>100</v>
      </c>
      <c r="E116" s="1"/>
      <c r="F116" s="1"/>
      <c r="G116" s="1"/>
      <c r="H116" s="1"/>
      <c r="I116" s="1"/>
      <c r="J116" s="1">
        <v>100</v>
      </c>
      <c r="K116" s="1"/>
      <c r="L116" s="1"/>
      <c r="M116" s="1"/>
      <c r="O116">
        <v>0</v>
      </c>
    </row>
    <row r="117" spans="1:17" x14ac:dyDescent="0.3">
      <c r="A117" s="1"/>
      <c r="B117" s="1">
        <v>2092</v>
      </c>
      <c r="C117" s="1" t="s">
        <v>176</v>
      </c>
      <c r="D117" s="2">
        <v>100</v>
      </c>
      <c r="E117" s="1"/>
      <c r="F117" s="1"/>
      <c r="G117" s="1"/>
      <c r="H117" s="1"/>
      <c r="I117" s="1"/>
      <c r="J117" s="1">
        <v>100</v>
      </c>
      <c r="K117" s="1"/>
      <c r="L117" s="1"/>
      <c r="M117" s="1"/>
      <c r="O117">
        <v>0</v>
      </c>
    </row>
    <row r="118" spans="1:17" x14ac:dyDescent="0.3">
      <c r="A118" s="1"/>
      <c r="B118" s="1">
        <v>2093</v>
      </c>
      <c r="C118" s="1" t="s">
        <v>177</v>
      </c>
      <c r="D118" s="2">
        <v>100</v>
      </c>
      <c r="E118" s="1"/>
      <c r="F118" s="1"/>
      <c r="G118" s="1"/>
      <c r="H118" s="1"/>
      <c r="I118" s="1"/>
      <c r="J118" s="1">
        <v>100</v>
      </c>
      <c r="K118" s="1"/>
      <c r="L118" s="1"/>
      <c r="M118" s="1"/>
      <c r="O118">
        <v>0</v>
      </c>
    </row>
    <row r="119" spans="1:17" x14ac:dyDescent="0.3">
      <c r="A119" s="1"/>
      <c r="B119" s="1">
        <v>2094</v>
      </c>
      <c r="C119" s="1" t="s">
        <v>178</v>
      </c>
      <c r="D119" s="2">
        <v>100</v>
      </c>
      <c r="E119" s="1"/>
      <c r="F119" s="1"/>
      <c r="G119" s="1"/>
      <c r="H119" s="1"/>
      <c r="I119" s="1"/>
      <c r="J119" s="1">
        <v>100</v>
      </c>
      <c r="K119" s="1"/>
      <c r="L119" s="1"/>
      <c r="M119" s="1"/>
      <c r="O119">
        <v>0</v>
      </c>
    </row>
    <row r="120" spans="1:17" x14ac:dyDescent="0.3">
      <c r="A120" s="1" t="s">
        <v>179</v>
      </c>
      <c r="B120" s="1" t="s">
        <v>7</v>
      </c>
      <c r="C120" s="1" t="s">
        <v>180</v>
      </c>
      <c r="D120" s="2">
        <v>350</v>
      </c>
      <c r="E120" s="1"/>
      <c r="F120" s="1"/>
      <c r="G120" s="1"/>
      <c r="H120" s="1"/>
      <c r="I120" s="1"/>
      <c r="J120" s="1"/>
      <c r="K120" s="1"/>
      <c r="L120" s="1"/>
      <c r="M120" s="1">
        <v>350</v>
      </c>
      <c r="O120">
        <v>0</v>
      </c>
    </row>
    <row r="121" spans="1:17" x14ac:dyDescent="0.3">
      <c r="A121" s="1"/>
      <c r="B121" s="1" t="s">
        <v>7</v>
      </c>
      <c r="C121" s="1" t="s">
        <v>181</v>
      </c>
      <c r="D121" s="2">
        <v>20</v>
      </c>
      <c r="E121" s="1"/>
      <c r="F121" s="1"/>
      <c r="G121" s="1"/>
      <c r="H121" s="1"/>
      <c r="I121" s="1"/>
      <c r="J121" s="1"/>
      <c r="K121" s="1"/>
      <c r="L121" s="1"/>
      <c r="M121" s="1">
        <v>20</v>
      </c>
      <c r="O121">
        <v>0</v>
      </c>
    </row>
    <row r="122" spans="1:17" x14ac:dyDescent="0.3">
      <c r="A122" s="1" t="s">
        <v>182</v>
      </c>
      <c r="B122" s="1" t="s">
        <v>4</v>
      </c>
      <c r="C122" s="1" t="s">
        <v>118</v>
      </c>
      <c r="D122" s="2">
        <v>467.92</v>
      </c>
      <c r="E122" s="1"/>
      <c r="F122" s="1">
        <v>467.92</v>
      </c>
      <c r="G122" s="1"/>
      <c r="H122" s="1"/>
      <c r="I122" s="1"/>
      <c r="J122" s="1"/>
      <c r="K122" s="1"/>
      <c r="L122" s="1"/>
      <c r="M122" s="1"/>
      <c r="O122">
        <v>0</v>
      </c>
    </row>
    <row r="123" spans="1:17" x14ac:dyDescent="0.3">
      <c r="A123" s="1" t="s">
        <v>183</v>
      </c>
      <c r="B123" s="1" t="s">
        <v>7</v>
      </c>
      <c r="C123" s="1" t="s">
        <v>94</v>
      </c>
      <c r="D123" s="2">
        <v>49</v>
      </c>
      <c r="E123" s="1"/>
      <c r="F123" s="1"/>
      <c r="G123" s="1"/>
      <c r="H123" s="1"/>
      <c r="I123" s="1">
        <v>49</v>
      </c>
      <c r="J123" s="1"/>
      <c r="K123" s="1"/>
      <c r="L123" s="1"/>
      <c r="M123" s="1"/>
      <c r="O123">
        <v>0</v>
      </c>
    </row>
    <row r="124" spans="1:17" x14ac:dyDescent="0.3">
      <c r="A124" s="1"/>
      <c r="B124" s="1" t="s">
        <v>7</v>
      </c>
      <c r="C124" s="1" t="s">
        <v>184</v>
      </c>
      <c r="D124" s="2">
        <v>770.4</v>
      </c>
      <c r="E124" s="1"/>
      <c r="F124" s="1"/>
      <c r="G124" s="1"/>
      <c r="H124" s="1"/>
      <c r="I124" s="1"/>
      <c r="J124" s="1"/>
      <c r="K124" s="1"/>
      <c r="L124" s="1"/>
      <c r="M124" s="1">
        <v>770.4</v>
      </c>
      <c r="N124" s="21">
        <v>642</v>
      </c>
      <c r="O124" s="21">
        <v>128.4</v>
      </c>
      <c r="P124" s="21"/>
      <c r="Q124" s="21"/>
    </row>
    <row r="125" spans="1:17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7" spans="1:17" x14ac:dyDescent="0.3">
      <c r="D127">
        <f>SUM(D5:D126)</f>
        <v>43329.039999999979</v>
      </c>
      <c r="F127">
        <f>SUM(F5:F126)</f>
        <v>6288.2400000000007</v>
      </c>
      <c r="G127">
        <f>SUM(G5:G126)</f>
        <v>1338.3</v>
      </c>
      <c r="H127">
        <f>SUM(H5:H126)</f>
        <v>5732.5300000000007</v>
      </c>
      <c r="I127">
        <f>SUM(I5:I126)</f>
        <v>9043.5600000000013</v>
      </c>
      <c r="J127">
        <f>SUM(J5:J126)</f>
        <v>5932.23</v>
      </c>
      <c r="K127">
        <f>SUM(K4:K126)</f>
        <v>1556.81</v>
      </c>
      <c r="L127">
        <f>SUM(L5:L126)</f>
        <v>7150</v>
      </c>
      <c r="M127">
        <f>SUM(M5:M125)</f>
        <v>6288.4</v>
      </c>
      <c r="O127">
        <f>SUM(O5:O126)</f>
        <v>3041.4999999999995</v>
      </c>
    </row>
    <row r="129" spans="2:3" x14ac:dyDescent="0.3">
      <c r="B129" s="21"/>
      <c r="C129" s="21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B24" sqref="B24"/>
    </sheetView>
  </sheetViews>
  <sheetFormatPr defaultRowHeight="14.4" x14ac:dyDescent="0.3"/>
  <cols>
    <col min="2" max="2" width="27.5546875" customWidth="1"/>
    <col min="3" max="3" width="18.88671875" customWidth="1"/>
  </cols>
  <sheetData>
    <row r="1" spans="1:5" x14ac:dyDescent="0.3">
      <c r="C1" t="s">
        <v>29</v>
      </c>
      <c r="D1" t="s">
        <v>37</v>
      </c>
      <c r="E1" t="s">
        <v>35</v>
      </c>
    </row>
    <row r="2" spans="1:5" x14ac:dyDescent="0.3">
      <c r="A2" s="1" t="s">
        <v>0</v>
      </c>
      <c r="B2" s="12"/>
      <c r="C2" s="1"/>
      <c r="D2" s="1"/>
      <c r="E2" s="1"/>
    </row>
    <row r="3" spans="1:5" x14ac:dyDescent="0.3">
      <c r="A3" s="1"/>
      <c r="B3" s="1"/>
      <c r="C3" s="1"/>
      <c r="D3" s="1"/>
      <c r="E3" s="1"/>
    </row>
    <row r="4" spans="1:5" x14ac:dyDescent="0.3">
      <c r="A4" s="1" t="s">
        <v>69</v>
      </c>
      <c r="B4" s="1" t="s">
        <v>185</v>
      </c>
      <c r="C4" s="1"/>
      <c r="D4" s="1">
        <v>1329</v>
      </c>
      <c r="E4" s="1"/>
    </row>
    <row r="5" spans="1:5" x14ac:dyDescent="0.3">
      <c r="A5" s="1" t="s">
        <v>79</v>
      </c>
      <c r="B5" s="1" t="s">
        <v>49</v>
      </c>
      <c r="C5" s="1">
        <v>13696.12</v>
      </c>
      <c r="D5" s="1"/>
      <c r="E5" s="1"/>
    </row>
    <row r="6" spans="1:5" x14ac:dyDescent="0.3">
      <c r="A6" s="1" t="s">
        <v>81</v>
      </c>
      <c r="B6" s="1" t="s">
        <v>49</v>
      </c>
      <c r="C6" s="1">
        <v>13696</v>
      </c>
      <c r="D6" s="1"/>
      <c r="E6" s="1"/>
    </row>
    <row r="7" spans="1:5" x14ac:dyDescent="0.3">
      <c r="A7" s="1" t="s">
        <v>82</v>
      </c>
      <c r="B7" s="1" t="s">
        <v>49</v>
      </c>
      <c r="C7" s="1">
        <v>13696</v>
      </c>
      <c r="D7" s="1"/>
      <c r="E7" s="1"/>
    </row>
    <row r="8" spans="1:5" x14ac:dyDescent="0.3">
      <c r="A8" s="1" t="s">
        <v>83</v>
      </c>
      <c r="B8" s="1" t="s">
        <v>84</v>
      </c>
      <c r="C8" s="1"/>
      <c r="D8" s="1">
        <v>440</v>
      </c>
      <c r="E8" s="1"/>
    </row>
    <row r="9" spans="1:5" x14ac:dyDescent="0.3">
      <c r="A9" s="1" t="s">
        <v>85</v>
      </c>
      <c r="B9" s="1" t="s">
        <v>86</v>
      </c>
      <c r="C9" s="1"/>
      <c r="D9" s="1"/>
      <c r="E9" s="1">
        <v>0.3</v>
      </c>
    </row>
    <row r="10" spans="1:5" x14ac:dyDescent="0.3">
      <c r="A10" s="1"/>
      <c r="B10" s="1" t="s">
        <v>87</v>
      </c>
      <c r="C10" s="1"/>
      <c r="D10" s="1"/>
      <c r="E10" s="1">
        <v>0.19</v>
      </c>
    </row>
    <row r="11" spans="1:5" x14ac:dyDescent="0.3">
      <c r="A11" s="1" t="s">
        <v>88</v>
      </c>
      <c r="B11" s="1" t="s">
        <v>89</v>
      </c>
      <c r="C11" s="1"/>
      <c r="D11" s="1">
        <v>5000</v>
      </c>
      <c r="E11" s="1"/>
    </row>
    <row r="12" spans="1:5" x14ac:dyDescent="0.3">
      <c r="A12" s="1"/>
      <c r="B12" s="1" t="s">
        <v>90</v>
      </c>
      <c r="C12" s="1"/>
      <c r="D12" s="1"/>
      <c r="E12" s="1">
        <v>11.67</v>
      </c>
    </row>
    <row r="13" spans="1:5" x14ac:dyDescent="0.3">
      <c r="A13" s="2"/>
      <c r="B13" s="1"/>
      <c r="C13" s="1"/>
      <c r="D13" s="1"/>
      <c r="E13" s="1"/>
    </row>
    <row r="14" spans="1:5" x14ac:dyDescent="0.3">
      <c r="A14" s="2"/>
      <c r="B14" s="1"/>
      <c r="C14" s="1"/>
      <c r="D14" s="1"/>
      <c r="E14" s="1"/>
    </row>
    <row r="15" spans="1:5" x14ac:dyDescent="0.3">
      <c r="A15" s="2"/>
      <c r="B15" s="1"/>
      <c r="C15" s="1"/>
      <c r="D15" s="1"/>
      <c r="E15" s="1"/>
    </row>
    <row r="16" spans="1:5" x14ac:dyDescent="0.3">
      <c r="A16" s="2"/>
      <c r="B16" s="1"/>
      <c r="C16" s="1"/>
      <c r="D16" s="1"/>
      <c r="E16" s="1"/>
    </row>
    <row r="17" spans="1:5" x14ac:dyDescent="0.3">
      <c r="A17" s="2"/>
      <c r="B17" s="1"/>
      <c r="C17" s="1"/>
      <c r="D17" s="1"/>
      <c r="E17" s="1"/>
    </row>
    <row r="18" spans="1:5" x14ac:dyDescent="0.3">
      <c r="A18" s="2"/>
      <c r="B18" s="1"/>
      <c r="C18" s="1"/>
      <c r="D18" s="1"/>
      <c r="E18" s="1"/>
    </row>
    <row r="20" spans="1:5" x14ac:dyDescent="0.3">
      <c r="C20">
        <f>SUM(C3:C19)</f>
        <v>41088.120000000003</v>
      </c>
      <c r="D20">
        <f>SUM(D4:D19)</f>
        <v>6769</v>
      </c>
      <c r="E20">
        <f>SUM(E7:E19)</f>
        <v>12.16</v>
      </c>
    </row>
    <row r="23" spans="1:5" x14ac:dyDescent="0.3">
      <c r="E23">
        <f>SUM(C20:E20)</f>
        <v>47869.280000000006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abSelected="1" workbookViewId="0">
      <selection activeCell="L30" sqref="L30"/>
    </sheetView>
  </sheetViews>
  <sheetFormatPr defaultRowHeight="14.4" x14ac:dyDescent="0.3"/>
  <sheetData>
    <row r="1" spans="1:10" x14ac:dyDescent="0.3">
      <c r="A1" t="s">
        <v>26</v>
      </c>
      <c r="G1" t="s">
        <v>27</v>
      </c>
    </row>
    <row r="3" spans="1:10" x14ac:dyDescent="0.3">
      <c r="A3" t="s">
        <v>28</v>
      </c>
      <c r="D3">
        <v>6288.24</v>
      </c>
      <c r="G3" t="s">
        <v>29</v>
      </c>
      <c r="J3">
        <v>41088.120000000003</v>
      </c>
    </row>
    <row r="4" spans="1:10" x14ac:dyDescent="0.3">
      <c r="A4" t="s">
        <v>30</v>
      </c>
      <c r="D4">
        <v>1338.3</v>
      </c>
      <c r="G4" t="s">
        <v>31</v>
      </c>
      <c r="J4">
        <v>6329</v>
      </c>
    </row>
    <row r="5" spans="1:10" x14ac:dyDescent="0.3">
      <c r="A5" t="s">
        <v>32</v>
      </c>
      <c r="D5">
        <v>5732.53</v>
      </c>
      <c r="G5" t="s">
        <v>33</v>
      </c>
      <c r="J5">
        <v>440</v>
      </c>
    </row>
    <row r="6" spans="1:10" x14ac:dyDescent="0.3">
      <c r="A6" t="s">
        <v>36</v>
      </c>
      <c r="D6">
        <v>9043.56</v>
      </c>
      <c r="G6" t="s">
        <v>35</v>
      </c>
      <c r="J6">
        <v>12.16</v>
      </c>
    </row>
    <row r="7" spans="1:10" x14ac:dyDescent="0.3">
      <c r="A7" t="s">
        <v>31</v>
      </c>
      <c r="D7">
        <v>5932.23</v>
      </c>
      <c r="G7" t="s">
        <v>37</v>
      </c>
      <c r="J7">
        <v>0</v>
      </c>
    </row>
    <row r="8" spans="1:10" x14ac:dyDescent="0.3">
      <c r="A8" t="s">
        <v>39</v>
      </c>
      <c r="D8">
        <v>1556.81</v>
      </c>
      <c r="G8" t="s">
        <v>38</v>
      </c>
      <c r="J8">
        <v>100</v>
      </c>
    </row>
    <row r="9" spans="1:10" x14ac:dyDescent="0.3">
      <c r="A9" t="s">
        <v>40</v>
      </c>
      <c r="D9">
        <v>7150</v>
      </c>
    </row>
    <row r="10" spans="1:10" x14ac:dyDescent="0.3">
      <c r="A10" t="s">
        <v>52</v>
      </c>
      <c r="D10">
        <v>0</v>
      </c>
    </row>
    <row r="11" spans="1:10" x14ac:dyDescent="0.3">
      <c r="A11" t="s">
        <v>37</v>
      </c>
      <c r="D11">
        <v>6288.4</v>
      </c>
    </row>
    <row r="13" spans="1:10" x14ac:dyDescent="0.3">
      <c r="D13">
        <f>SUM(D3:D12)</f>
        <v>43330.07</v>
      </c>
      <c r="J13">
        <f>SUM(J3:J12)</f>
        <v>47969.280000000006</v>
      </c>
    </row>
    <row r="15" spans="1:10" x14ac:dyDescent="0.3">
      <c r="A15" t="s">
        <v>50</v>
      </c>
      <c r="J15" t="s">
        <v>25</v>
      </c>
    </row>
    <row r="16" spans="1:10" x14ac:dyDescent="0.3">
      <c r="A16">
        <v>2094</v>
      </c>
      <c r="B16">
        <v>100</v>
      </c>
      <c r="D16">
        <v>2093</v>
      </c>
      <c r="E16">
        <v>100</v>
      </c>
      <c r="G16">
        <v>2091</v>
      </c>
      <c r="H16">
        <v>100</v>
      </c>
      <c r="J16" s="13"/>
    </row>
    <row r="17" spans="1:10" x14ac:dyDescent="0.3">
      <c r="A17">
        <v>2084</v>
      </c>
      <c r="B17">
        <v>250</v>
      </c>
      <c r="D17">
        <v>2092</v>
      </c>
      <c r="E17">
        <v>100</v>
      </c>
      <c r="G17">
        <v>2090</v>
      </c>
      <c r="H17">
        <v>100</v>
      </c>
    </row>
    <row r="18" spans="1:10" x14ac:dyDescent="0.3">
      <c r="A18">
        <v>2089</v>
      </c>
      <c r="B18">
        <v>100</v>
      </c>
      <c r="D18">
        <v>2086</v>
      </c>
      <c r="E18">
        <v>250</v>
      </c>
    </row>
    <row r="20" spans="1:10" x14ac:dyDescent="0.3">
      <c r="A20" t="s">
        <v>41</v>
      </c>
      <c r="C20">
        <v>80201.009999999995</v>
      </c>
      <c r="G20" t="s">
        <v>42</v>
      </c>
      <c r="J20">
        <v>38505.18</v>
      </c>
    </row>
    <row r="21" spans="1:10" x14ac:dyDescent="0.3">
      <c r="A21" t="s">
        <v>43</v>
      </c>
      <c r="C21">
        <v>47969.279999999999</v>
      </c>
      <c r="G21" t="s">
        <v>44</v>
      </c>
      <c r="J21">
        <v>23421.9</v>
      </c>
    </row>
    <row r="22" spans="1:10" x14ac:dyDescent="0.3">
      <c r="A22" t="s">
        <v>45</v>
      </c>
      <c r="C22">
        <v>43330.07</v>
      </c>
      <c r="G22" t="s">
        <v>46</v>
      </c>
      <c r="J22">
        <v>24013.14</v>
      </c>
    </row>
    <row r="23" spans="1:10" x14ac:dyDescent="0.3">
      <c r="J23" s="1">
        <f>SUM(J20:J22)</f>
        <v>85940.22</v>
      </c>
    </row>
    <row r="24" spans="1:10" x14ac:dyDescent="0.3">
      <c r="G24" t="s">
        <v>47</v>
      </c>
      <c r="J24" s="9">
        <v>1100</v>
      </c>
    </row>
    <row r="25" spans="1:10" x14ac:dyDescent="0.3">
      <c r="C25">
        <v>84840.22</v>
      </c>
      <c r="J25" s="9">
        <v>84840.22</v>
      </c>
    </row>
    <row r="26" spans="1:10" x14ac:dyDescent="0.3">
      <c r="C2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2"/>
  <sheetViews>
    <sheetView topLeftCell="A4" workbookViewId="0">
      <selection activeCell="K27" sqref="K27"/>
    </sheetView>
  </sheetViews>
  <sheetFormatPr defaultRowHeight="14.4" x14ac:dyDescent="0.3"/>
  <cols>
    <col min="8" max="8" width="28.5546875" customWidth="1"/>
  </cols>
  <sheetData>
    <row r="2" spans="1:9" x14ac:dyDescent="0.3">
      <c r="A2" t="s">
        <v>53</v>
      </c>
    </row>
    <row r="4" spans="1:9" x14ac:dyDescent="0.3">
      <c r="A4" t="s">
        <v>56</v>
      </c>
    </row>
    <row r="5" spans="1:9" x14ac:dyDescent="0.3">
      <c r="A5" t="s">
        <v>187</v>
      </c>
    </row>
    <row r="7" spans="1:9" x14ac:dyDescent="0.3">
      <c r="A7" t="s">
        <v>26</v>
      </c>
      <c r="H7" t="s">
        <v>27</v>
      </c>
    </row>
    <row r="9" spans="1:9" x14ac:dyDescent="0.3">
      <c r="A9" t="s">
        <v>28</v>
      </c>
      <c r="E9">
        <v>6288.24</v>
      </c>
      <c r="H9" t="s">
        <v>29</v>
      </c>
      <c r="I9">
        <v>41088.120000000003</v>
      </c>
    </row>
    <row r="10" spans="1:9" x14ac:dyDescent="0.3">
      <c r="A10" t="s">
        <v>30</v>
      </c>
      <c r="E10">
        <v>1338.3</v>
      </c>
      <c r="H10" t="s">
        <v>31</v>
      </c>
      <c r="I10">
        <v>6329</v>
      </c>
    </row>
    <row r="11" spans="1:9" x14ac:dyDescent="0.3">
      <c r="A11" t="s">
        <v>32</v>
      </c>
      <c r="E11">
        <v>5732.53</v>
      </c>
      <c r="H11" t="s">
        <v>33</v>
      </c>
      <c r="I11">
        <v>440</v>
      </c>
    </row>
    <row r="12" spans="1:9" x14ac:dyDescent="0.3">
      <c r="A12" t="s">
        <v>34</v>
      </c>
      <c r="E12">
        <v>9043.56</v>
      </c>
      <c r="H12" t="s">
        <v>35</v>
      </c>
      <c r="I12">
        <v>12.16</v>
      </c>
    </row>
    <row r="13" spans="1:9" x14ac:dyDescent="0.3">
      <c r="A13" t="s">
        <v>36</v>
      </c>
      <c r="E13">
        <v>5932.23</v>
      </c>
      <c r="H13" t="s">
        <v>37</v>
      </c>
      <c r="I13">
        <v>0</v>
      </c>
    </row>
    <row r="14" spans="1:9" x14ac:dyDescent="0.3">
      <c r="A14" t="s">
        <v>31</v>
      </c>
      <c r="E14">
        <v>1556.81</v>
      </c>
      <c r="H14" t="s">
        <v>38</v>
      </c>
      <c r="I14">
        <v>100</v>
      </c>
    </row>
    <row r="15" spans="1:9" x14ac:dyDescent="0.3">
      <c r="A15" t="s">
        <v>39</v>
      </c>
      <c r="E15">
        <v>7150</v>
      </c>
    </row>
    <row r="16" spans="1:9" x14ac:dyDescent="0.3">
      <c r="A16" t="s">
        <v>40</v>
      </c>
      <c r="E16">
        <v>0</v>
      </c>
    </row>
    <row r="17" spans="1:11" x14ac:dyDescent="0.3">
      <c r="E17">
        <v>6288.4</v>
      </c>
    </row>
    <row r="18" spans="1:11" x14ac:dyDescent="0.3">
      <c r="A18" t="s">
        <v>52</v>
      </c>
    </row>
    <row r="19" spans="1:11" x14ac:dyDescent="0.3">
      <c r="E19" s="1">
        <f>SUM(E9:E18)</f>
        <v>43330.07</v>
      </c>
      <c r="I19" s="1">
        <f>SUM(I9:I18)</f>
        <v>47969.280000000006</v>
      </c>
      <c r="K19" s="23"/>
    </row>
    <row r="23" spans="1:11" ht="15" thickBot="1" x14ac:dyDescent="0.35">
      <c r="A23" t="s">
        <v>188</v>
      </c>
      <c r="E23" s="15">
        <v>4639.21</v>
      </c>
    </row>
    <row r="24" spans="1:11" ht="15" thickTop="1" x14ac:dyDescent="0.3"/>
    <row r="26" spans="1:11" x14ac:dyDescent="0.3">
      <c r="A26" t="s">
        <v>54</v>
      </c>
      <c r="H26" t="s">
        <v>57</v>
      </c>
    </row>
    <row r="27" spans="1:11" x14ac:dyDescent="0.3">
      <c r="A27" t="s">
        <v>42</v>
      </c>
      <c r="D27">
        <v>38505.18</v>
      </c>
      <c r="H27" t="s">
        <v>58</v>
      </c>
      <c r="I27">
        <v>3833</v>
      </c>
    </row>
    <row r="28" spans="1:11" x14ac:dyDescent="0.3">
      <c r="A28" t="s">
        <v>44</v>
      </c>
      <c r="D28">
        <v>23421.9</v>
      </c>
      <c r="H28" t="s">
        <v>59</v>
      </c>
      <c r="I28">
        <v>1500</v>
      </c>
    </row>
    <row r="29" spans="1:11" x14ac:dyDescent="0.3">
      <c r="A29" t="s">
        <v>46</v>
      </c>
      <c r="D29">
        <v>24013.14</v>
      </c>
      <c r="H29" t="s">
        <v>60</v>
      </c>
      <c r="I29">
        <v>14265</v>
      </c>
    </row>
    <row r="30" spans="1:11" x14ac:dyDescent="0.3">
      <c r="H30" t="s">
        <v>61</v>
      </c>
      <c r="I30">
        <v>11000</v>
      </c>
    </row>
    <row r="31" spans="1:11" ht="15" thickBot="1" x14ac:dyDescent="0.35">
      <c r="D31" s="14">
        <f>SUM(D27:D30)</f>
        <v>85940.22</v>
      </c>
      <c r="H31" t="s">
        <v>62</v>
      </c>
      <c r="I31">
        <v>10540</v>
      </c>
    </row>
    <row r="32" spans="1:11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payments</vt:lpstr>
      <vt:lpstr>receipts</vt:lpstr>
      <vt:lpstr>balance sheet </vt:lpstr>
      <vt:lpstr>Financial statment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Aberporth CC</dc:creator>
  <cp:lastModifiedBy>Aberporth C C</cp:lastModifiedBy>
  <cp:lastPrinted>2019-04-08T20:49:06Z</cp:lastPrinted>
  <dcterms:created xsi:type="dcterms:W3CDTF">2019-04-08T20:04:44Z</dcterms:created>
  <dcterms:modified xsi:type="dcterms:W3CDTF">2024-08-11T11:21:23Z</dcterms:modified>
</cp:coreProperties>
</file>